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phabi\Downloads\PAC - RIBEIRÃO CLARO\"/>
    </mc:Choice>
  </mc:AlternateContent>
  <xr:revisionPtr revIDLastSave="0" documentId="13_ncr:1_{987295FC-3AAF-412A-977C-7C52449F1ABD}" xr6:coauthVersionLast="47" xr6:coauthVersionMax="47" xr10:uidLastSave="{00000000-0000-0000-0000-000000000000}"/>
  <bookViews>
    <workbookView xWindow="-108" yWindow="-108" windowWidth="23256" windowHeight="12456" tabRatio="815" xr2:uid="{00000000-000D-0000-FFFF-FFFF00000000}"/>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7" i="12" l="1"/>
  <c r="P437" i="12" s="1"/>
  <c r="O374" i="12" l="1"/>
  <c r="P374" i="12" s="1"/>
  <c r="O375" i="12"/>
  <c r="P375" i="12" s="1"/>
  <c r="O376" i="12"/>
  <c r="P376" i="12" s="1"/>
  <c r="O377" i="12"/>
  <c r="P377" i="12" s="1"/>
  <c r="O378" i="12"/>
  <c r="P378" i="12" s="1"/>
  <c r="O379" i="12"/>
  <c r="P379" i="12" s="1"/>
  <c r="O380" i="12"/>
  <c r="P380" i="12" s="1"/>
  <c r="O381" i="12"/>
  <c r="P381" i="12" s="1"/>
  <c r="O382" i="12"/>
  <c r="P382" i="12" s="1"/>
  <c r="O383" i="12"/>
  <c r="P383" i="12" s="1"/>
  <c r="O384" i="12"/>
  <c r="P384" i="12" s="1"/>
  <c r="O385" i="12"/>
  <c r="P385" i="12" s="1"/>
  <c r="O386" i="12"/>
  <c r="P386" i="12" s="1"/>
  <c r="O387" i="12"/>
  <c r="P387" i="12" s="1"/>
  <c r="O388" i="12"/>
  <c r="P388" i="12" s="1"/>
  <c r="O389" i="12"/>
  <c r="P389" i="12" s="1"/>
  <c r="O390" i="12"/>
  <c r="P390" i="12" s="1"/>
  <c r="O391" i="12"/>
  <c r="P391" i="12" s="1"/>
  <c r="O392" i="12"/>
  <c r="P392" i="12" s="1"/>
  <c r="O393" i="12"/>
  <c r="P393" i="12" s="1"/>
  <c r="O394" i="12"/>
  <c r="P394" i="12" s="1"/>
  <c r="O395" i="12"/>
  <c r="P395" i="12" s="1"/>
  <c r="O396" i="12"/>
  <c r="P396" i="12" s="1"/>
  <c r="O397" i="12"/>
  <c r="P397" i="12" s="1"/>
  <c r="O398" i="12"/>
  <c r="P398" i="12" s="1"/>
  <c r="O399" i="12"/>
  <c r="P399" i="12" s="1"/>
  <c r="O400" i="12"/>
  <c r="P400" i="12" s="1"/>
  <c r="O401" i="12"/>
  <c r="P401" i="12" s="1"/>
  <c r="O402" i="12"/>
  <c r="P402" i="12" s="1"/>
  <c r="O403" i="12"/>
  <c r="P403" i="12" s="1"/>
  <c r="O404" i="12"/>
  <c r="P404" i="12" s="1"/>
  <c r="O405" i="12"/>
  <c r="P405" i="12" s="1"/>
  <c r="O406" i="12"/>
  <c r="P406" i="12" s="1"/>
  <c r="O407" i="12"/>
  <c r="P407" i="12" s="1"/>
  <c r="O408" i="12"/>
  <c r="P408" i="12" s="1"/>
  <c r="O409" i="12"/>
  <c r="P409" i="12" s="1"/>
  <c r="O410" i="12"/>
  <c r="P410" i="12" s="1"/>
  <c r="O411" i="12"/>
  <c r="P411" i="12" s="1"/>
  <c r="O412" i="12"/>
  <c r="P412" i="12" s="1"/>
  <c r="O413" i="12"/>
  <c r="P413" i="12" s="1"/>
  <c r="O414" i="12"/>
  <c r="P414" i="12" s="1"/>
  <c r="O415" i="12"/>
  <c r="P415" i="12" s="1"/>
  <c r="O416" i="12"/>
  <c r="P416" i="12" s="1"/>
  <c r="O417" i="12"/>
  <c r="P417" i="12" s="1"/>
  <c r="O418" i="12"/>
  <c r="P418" i="12" s="1"/>
  <c r="O419" i="12"/>
  <c r="P419" i="12" s="1"/>
  <c r="O420" i="12"/>
  <c r="P420" i="12" s="1"/>
  <c r="O421" i="12"/>
  <c r="P421" i="12" s="1"/>
  <c r="O422" i="12"/>
  <c r="P422" i="12" s="1"/>
  <c r="O423" i="12"/>
  <c r="P423" i="12" s="1"/>
  <c r="O424" i="12"/>
  <c r="P424" i="12" s="1"/>
  <c r="O425" i="12"/>
  <c r="P425" i="12" s="1"/>
  <c r="O426" i="12"/>
  <c r="P426" i="12" s="1"/>
  <c r="O427" i="12"/>
  <c r="P427" i="12" s="1"/>
  <c r="O428" i="12"/>
  <c r="P428" i="12" s="1"/>
  <c r="O429" i="12"/>
  <c r="P429" i="12" s="1"/>
  <c r="O430" i="12"/>
  <c r="P430" i="12" s="1"/>
  <c r="O431" i="12"/>
  <c r="P431" i="12" s="1"/>
  <c r="O432" i="12"/>
  <c r="P432" i="12" s="1"/>
  <c r="O433" i="12"/>
  <c r="P433" i="12" s="1"/>
  <c r="O434" i="12"/>
  <c r="P434" i="12" s="1"/>
  <c r="O435" i="12"/>
  <c r="P435" i="12" s="1"/>
  <c r="O436" i="12"/>
  <c r="P436" i="12" s="1"/>
  <c r="O438" i="12"/>
  <c r="P438" i="12" s="1"/>
  <c r="O439" i="12"/>
  <c r="P439" i="12" s="1"/>
  <c r="O440" i="12"/>
  <c r="P440" i="12" s="1"/>
  <c r="O99" i="12"/>
  <c r="P99" i="12" s="1"/>
  <c r="O100" i="12"/>
  <c r="P100" i="12" s="1"/>
  <c r="O101" i="12"/>
  <c r="P101" i="12" s="1"/>
  <c r="O102" i="12"/>
  <c r="P102" i="12" s="1"/>
  <c r="O103" i="12"/>
  <c r="P103" i="12" s="1"/>
  <c r="O104" i="12"/>
  <c r="P104" i="12" s="1"/>
  <c r="O105" i="12"/>
  <c r="P105" i="12" s="1"/>
  <c r="O106" i="12"/>
  <c r="P106" i="12" s="1"/>
  <c r="O107" i="12"/>
  <c r="P107" i="12" s="1"/>
  <c r="O108" i="12"/>
  <c r="P108" i="12" s="1"/>
  <c r="O109" i="12"/>
  <c r="P109" i="12" s="1"/>
  <c r="O110" i="12"/>
  <c r="P110" i="12" s="1"/>
  <c r="O111" i="12"/>
  <c r="P111" i="12" s="1"/>
  <c r="O112" i="12"/>
  <c r="P112" i="12" s="1"/>
  <c r="O113" i="12"/>
  <c r="P113" i="12" s="1"/>
  <c r="O114" i="12"/>
  <c r="P114" i="12" s="1"/>
  <c r="O115" i="12"/>
  <c r="P115" i="12" s="1"/>
  <c r="O116" i="12"/>
  <c r="P116" i="12" s="1"/>
  <c r="O117" i="12"/>
  <c r="P117" i="12" s="1"/>
  <c r="O118" i="12"/>
  <c r="P118" i="12" s="1"/>
  <c r="O119" i="12"/>
  <c r="P119" i="12" s="1"/>
  <c r="O120" i="12"/>
  <c r="P120" i="12" s="1"/>
  <c r="O121" i="12"/>
  <c r="P121" i="12" s="1"/>
  <c r="O122" i="12"/>
  <c r="P122" i="12" s="1"/>
  <c r="O123" i="12"/>
  <c r="P123" i="12" s="1"/>
  <c r="O124" i="12"/>
  <c r="P124" i="12" s="1"/>
  <c r="O125" i="12"/>
  <c r="P125" i="12" s="1"/>
  <c r="O126" i="12"/>
  <c r="P126" i="12" s="1"/>
  <c r="O127" i="12"/>
  <c r="P127" i="12" s="1"/>
  <c r="O128" i="12"/>
  <c r="P128" i="12" s="1"/>
  <c r="O129" i="12"/>
  <c r="P129" i="12" s="1"/>
  <c r="O130" i="12"/>
  <c r="P130" i="12" s="1"/>
  <c r="O131" i="12"/>
  <c r="P131" i="12" s="1"/>
  <c r="O132" i="12"/>
  <c r="P132" i="12" s="1"/>
  <c r="O133" i="12"/>
  <c r="P133" i="12" s="1"/>
  <c r="O134" i="12"/>
  <c r="P134" i="12" s="1"/>
  <c r="O135" i="12"/>
  <c r="P135" i="12" s="1"/>
  <c r="O136" i="12"/>
  <c r="P136" i="12" s="1"/>
  <c r="O137" i="12"/>
  <c r="P137" i="12" s="1"/>
  <c r="O138" i="12"/>
  <c r="P138" i="12" s="1"/>
  <c r="O139" i="12"/>
  <c r="P139" i="12" s="1"/>
  <c r="O140" i="12"/>
  <c r="P140" i="12" s="1"/>
  <c r="O141" i="12"/>
  <c r="P141" i="12" s="1"/>
  <c r="O142" i="12"/>
  <c r="P142" i="12" s="1"/>
  <c r="O143" i="12"/>
  <c r="P143" i="12" s="1"/>
  <c r="O144" i="12"/>
  <c r="P144" i="12" s="1"/>
  <c r="O145" i="12"/>
  <c r="P145" i="12" s="1"/>
  <c r="O146" i="12"/>
  <c r="P146" i="12" s="1"/>
  <c r="O147" i="12"/>
  <c r="P147" i="12" s="1"/>
  <c r="O148" i="12"/>
  <c r="P148" i="12" s="1"/>
  <c r="O149" i="12"/>
  <c r="P149" i="12" s="1"/>
  <c r="O150" i="12"/>
  <c r="P150" i="12" s="1"/>
  <c r="O151" i="12"/>
  <c r="P151" i="12" s="1"/>
  <c r="O152" i="12"/>
  <c r="P152" i="12" s="1"/>
  <c r="O153" i="12"/>
  <c r="P153" i="12" s="1"/>
  <c r="O154" i="12"/>
  <c r="P154" i="12" s="1"/>
  <c r="O155" i="12"/>
  <c r="P155" i="12" s="1"/>
  <c r="O156" i="12"/>
  <c r="P156" i="12" s="1"/>
  <c r="O157" i="12"/>
  <c r="P157" i="12" s="1"/>
  <c r="O158" i="12"/>
  <c r="P158" i="12" s="1"/>
  <c r="O159" i="12"/>
  <c r="P159" i="12" s="1"/>
  <c r="O160" i="12"/>
  <c r="P160" i="12" s="1"/>
  <c r="O161" i="12"/>
  <c r="P161" i="12" s="1"/>
  <c r="O162" i="12"/>
  <c r="P162" i="12" s="1"/>
  <c r="O163" i="12"/>
  <c r="P163" i="12" s="1"/>
  <c r="O164" i="12"/>
  <c r="P164" i="12" s="1"/>
  <c r="O165" i="12"/>
  <c r="P165" i="12" s="1"/>
  <c r="O166" i="12"/>
  <c r="P166" i="12" s="1"/>
  <c r="O167" i="12"/>
  <c r="P167" i="12" s="1"/>
  <c r="O168" i="12"/>
  <c r="P168" i="12" s="1"/>
  <c r="O169" i="12"/>
  <c r="P169" i="12" s="1"/>
  <c r="O170" i="12"/>
  <c r="P170" i="12" s="1"/>
  <c r="O171" i="12"/>
  <c r="P171" i="12" s="1"/>
  <c r="O172" i="12"/>
  <c r="P172" i="12" s="1"/>
  <c r="O173" i="12"/>
  <c r="P173" i="12" s="1"/>
  <c r="O174" i="12"/>
  <c r="P174" i="12" s="1"/>
  <c r="O175" i="12"/>
  <c r="P175" i="12" s="1"/>
  <c r="O176" i="12"/>
  <c r="P176" i="12" s="1"/>
  <c r="O177" i="12"/>
  <c r="P177" i="12" s="1"/>
  <c r="O178" i="12"/>
  <c r="P178" i="12" s="1"/>
  <c r="O179" i="12"/>
  <c r="P179" i="12" s="1"/>
  <c r="O180" i="12"/>
  <c r="P180" i="12" s="1"/>
  <c r="O181" i="12"/>
  <c r="P181" i="12" s="1"/>
  <c r="O182" i="12"/>
  <c r="P182" i="12" s="1"/>
  <c r="O183" i="12"/>
  <c r="P183" i="12" s="1"/>
  <c r="O184" i="12"/>
  <c r="P184" i="12" s="1"/>
  <c r="O185" i="12"/>
  <c r="P185" i="12" s="1"/>
  <c r="O186" i="12"/>
  <c r="P186" i="12" s="1"/>
  <c r="O187" i="12"/>
  <c r="P187" i="12" s="1"/>
  <c r="O188" i="12"/>
  <c r="P188" i="12" s="1"/>
  <c r="O189" i="12"/>
  <c r="P189" i="12" s="1"/>
  <c r="O190" i="12"/>
  <c r="P190" i="12" s="1"/>
  <c r="O191" i="12"/>
  <c r="P191" i="12" s="1"/>
  <c r="O192" i="12"/>
  <c r="P192" i="12" s="1"/>
  <c r="O193" i="12"/>
  <c r="P193" i="12" s="1"/>
  <c r="O194" i="12"/>
  <c r="P194" i="12" s="1"/>
  <c r="O195" i="12"/>
  <c r="P195" i="12" s="1"/>
  <c r="O196" i="12"/>
  <c r="P196" i="12" s="1"/>
  <c r="O197" i="12"/>
  <c r="P197" i="12" s="1"/>
  <c r="O198" i="12"/>
  <c r="P198" i="12" s="1"/>
  <c r="O199" i="12"/>
  <c r="P199" i="12" s="1"/>
  <c r="O200" i="12"/>
  <c r="P200" i="12" s="1"/>
  <c r="O201" i="12"/>
  <c r="P201" i="12" s="1"/>
  <c r="O202" i="12"/>
  <c r="P202" i="12" s="1"/>
  <c r="O203" i="12"/>
  <c r="P203" i="12" s="1"/>
  <c r="O204" i="12"/>
  <c r="P204" i="12" s="1"/>
  <c r="O205" i="12"/>
  <c r="P205" i="12" s="1"/>
  <c r="O206" i="12"/>
  <c r="P206" i="12" s="1"/>
  <c r="O207" i="12"/>
  <c r="P207" i="12" s="1"/>
  <c r="O208" i="12"/>
  <c r="P208" i="12" s="1"/>
  <c r="O209" i="12"/>
  <c r="P209" i="12" s="1"/>
  <c r="O210" i="12"/>
  <c r="P210" i="12" s="1"/>
  <c r="O211" i="12"/>
  <c r="P211" i="12" s="1"/>
  <c r="O212" i="12"/>
  <c r="P212" i="12" s="1"/>
  <c r="O213" i="12"/>
  <c r="P213" i="12" s="1"/>
  <c r="O214" i="12"/>
  <c r="P214" i="12" s="1"/>
  <c r="O215" i="12"/>
  <c r="P215" i="12" s="1"/>
  <c r="O216" i="12"/>
  <c r="P216" i="12" s="1"/>
  <c r="O217" i="12"/>
  <c r="P217" i="12" s="1"/>
  <c r="O218" i="12"/>
  <c r="P218" i="12" s="1"/>
  <c r="O219" i="12"/>
  <c r="P219" i="12" s="1"/>
  <c r="O220" i="12"/>
  <c r="P220" i="12" s="1"/>
  <c r="O221" i="12"/>
  <c r="P221" i="12" s="1"/>
  <c r="O222" i="12"/>
  <c r="P222" i="12" s="1"/>
  <c r="O223" i="12"/>
  <c r="P223" i="12" s="1"/>
  <c r="O224" i="12"/>
  <c r="P224" i="12" s="1"/>
  <c r="O225" i="12"/>
  <c r="P225" i="12" s="1"/>
  <c r="O226" i="12"/>
  <c r="P226" i="12" s="1"/>
  <c r="O227" i="12"/>
  <c r="P227" i="12" s="1"/>
  <c r="O228" i="12"/>
  <c r="P228" i="12" s="1"/>
  <c r="O229" i="12"/>
  <c r="P229" i="12" s="1"/>
  <c r="O230" i="12"/>
  <c r="P230" i="12" s="1"/>
  <c r="O231" i="12"/>
  <c r="P231" i="12" s="1"/>
  <c r="O232" i="12"/>
  <c r="P232" i="12" s="1"/>
  <c r="O233" i="12"/>
  <c r="P233" i="12" s="1"/>
  <c r="O234" i="12"/>
  <c r="P234" i="12" s="1"/>
  <c r="O235" i="12"/>
  <c r="P235" i="12" s="1"/>
  <c r="O236" i="12"/>
  <c r="P236" i="12" s="1"/>
  <c r="O237" i="12"/>
  <c r="P237" i="12" s="1"/>
  <c r="O238" i="12"/>
  <c r="P238" i="12" s="1"/>
  <c r="O239" i="12"/>
  <c r="P239" i="12" s="1"/>
  <c r="O240" i="12"/>
  <c r="P240" i="12" s="1"/>
  <c r="O241" i="12"/>
  <c r="P241" i="12" s="1"/>
  <c r="O242" i="12"/>
  <c r="P242" i="12" s="1"/>
  <c r="O243" i="12"/>
  <c r="P243" i="12" s="1"/>
  <c r="O244" i="12"/>
  <c r="P244" i="12" s="1"/>
  <c r="O245" i="12"/>
  <c r="P245" i="12" s="1"/>
  <c r="O246" i="12"/>
  <c r="P246" i="12" s="1"/>
  <c r="O247" i="12"/>
  <c r="P247" i="12" s="1"/>
  <c r="O248" i="12"/>
  <c r="P248" i="12" s="1"/>
  <c r="O249" i="12"/>
  <c r="P249" i="12" s="1"/>
  <c r="O250" i="12"/>
  <c r="P250" i="12" s="1"/>
  <c r="O251" i="12"/>
  <c r="P251" i="12" s="1"/>
  <c r="O252" i="12"/>
  <c r="P252" i="12" s="1"/>
  <c r="O253" i="12"/>
  <c r="P253" i="12" s="1"/>
  <c r="O254" i="12"/>
  <c r="P254" i="12" s="1"/>
  <c r="O255" i="12"/>
  <c r="P255" i="12" s="1"/>
  <c r="O256" i="12"/>
  <c r="P256" i="12" s="1"/>
  <c r="O257" i="12"/>
  <c r="P257" i="12" s="1"/>
  <c r="O258" i="12"/>
  <c r="P258" i="12" s="1"/>
  <c r="O259" i="12"/>
  <c r="P259" i="12" s="1"/>
  <c r="O260" i="12"/>
  <c r="P260" i="12" s="1"/>
  <c r="O261" i="12"/>
  <c r="P261" i="12" s="1"/>
  <c r="O262" i="12"/>
  <c r="P262" i="12" s="1"/>
  <c r="O263" i="12"/>
  <c r="P263" i="12" s="1"/>
  <c r="O264" i="12"/>
  <c r="P264" i="12" s="1"/>
  <c r="O265" i="12"/>
  <c r="P265" i="12" s="1"/>
  <c r="O266" i="12"/>
  <c r="P266" i="12" s="1"/>
  <c r="O267" i="12"/>
  <c r="P267" i="12" s="1"/>
  <c r="O268" i="12"/>
  <c r="P268" i="12" s="1"/>
  <c r="O269" i="12"/>
  <c r="P269" i="12" s="1"/>
  <c r="O270" i="12"/>
  <c r="P270" i="12" s="1"/>
  <c r="O271" i="12"/>
  <c r="P271" i="12" s="1"/>
  <c r="O272" i="12"/>
  <c r="P272" i="12" s="1"/>
  <c r="O273" i="12"/>
  <c r="P273" i="12" s="1"/>
  <c r="O274" i="12"/>
  <c r="P274" i="12" s="1"/>
  <c r="O275" i="12"/>
  <c r="P275" i="12" s="1"/>
  <c r="O276" i="12"/>
  <c r="P276" i="12" s="1"/>
  <c r="O277" i="12"/>
  <c r="P277" i="12" s="1"/>
  <c r="O278" i="12"/>
  <c r="P278" i="12" s="1"/>
  <c r="O279" i="12"/>
  <c r="P279" i="12" s="1"/>
  <c r="O280" i="12"/>
  <c r="P280" i="12" s="1"/>
  <c r="O281" i="12"/>
  <c r="P281" i="12" s="1"/>
  <c r="O282" i="12"/>
  <c r="P282" i="12" s="1"/>
  <c r="O283" i="12"/>
  <c r="P283" i="12" s="1"/>
  <c r="O284" i="12"/>
  <c r="P284" i="12" s="1"/>
  <c r="O285" i="12"/>
  <c r="P285" i="12" s="1"/>
  <c r="O286" i="12"/>
  <c r="P286" i="12" s="1"/>
  <c r="O287" i="12"/>
  <c r="P287" i="12" s="1"/>
  <c r="O288" i="12"/>
  <c r="P288" i="12" s="1"/>
  <c r="O289" i="12"/>
  <c r="P289" i="12" s="1"/>
  <c r="O290" i="12"/>
  <c r="P290" i="12" s="1"/>
  <c r="O291" i="12"/>
  <c r="P291" i="12" s="1"/>
  <c r="O292" i="12"/>
  <c r="P292" i="12" s="1"/>
  <c r="O293" i="12"/>
  <c r="P293" i="12" s="1"/>
  <c r="O294" i="12"/>
  <c r="P294" i="12" s="1"/>
  <c r="O295" i="12"/>
  <c r="P295" i="12" s="1"/>
  <c r="O296" i="12"/>
  <c r="P296" i="12" s="1"/>
  <c r="O297" i="12"/>
  <c r="P297" i="12" s="1"/>
  <c r="O298" i="12"/>
  <c r="P298" i="12" s="1"/>
  <c r="O299" i="12"/>
  <c r="P299" i="12" s="1"/>
  <c r="O300" i="12"/>
  <c r="P300" i="12" s="1"/>
  <c r="O301" i="12"/>
  <c r="P301" i="12" s="1"/>
  <c r="O302" i="12"/>
  <c r="P302" i="12" s="1"/>
  <c r="O303" i="12"/>
  <c r="P303" i="12" s="1"/>
  <c r="O304" i="12"/>
  <c r="P304" i="12" s="1"/>
  <c r="O305" i="12"/>
  <c r="P305" i="12" s="1"/>
  <c r="O306" i="12"/>
  <c r="P306" i="12" s="1"/>
  <c r="O307" i="12"/>
  <c r="P307" i="12" s="1"/>
  <c r="O308" i="12"/>
  <c r="P308" i="12" s="1"/>
  <c r="O309" i="12"/>
  <c r="P309" i="12" s="1"/>
  <c r="O310" i="12"/>
  <c r="P310" i="12" s="1"/>
  <c r="O311" i="12"/>
  <c r="P311" i="12" s="1"/>
  <c r="O312" i="12"/>
  <c r="P312" i="12" s="1"/>
  <c r="O313" i="12"/>
  <c r="P313" i="12" s="1"/>
  <c r="O314" i="12"/>
  <c r="P314" i="12" s="1"/>
  <c r="O315" i="12"/>
  <c r="P315" i="12" s="1"/>
  <c r="O316" i="12"/>
  <c r="P316" i="12" s="1"/>
  <c r="O317" i="12"/>
  <c r="P317" i="12" s="1"/>
  <c r="O318" i="12"/>
  <c r="P318" i="12" s="1"/>
  <c r="O319" i="12"/>
  <c r="P319" i="12" s="1"/>
  <c r="O320" i="12"/>
  <c r="P320" i="12" s="1"/>
  <c r="O321" i="12"/>
  <c r="P321" i="12" s="1"/>
  <c r="O322" i="12"/>
  <c r="P322" i="12" s="1"/>
  <c r="O323" i="12"/>
  <c r="P323" i="12" s="1"/>
  <c r="O324" i="12"/>
  <c r="P324" i="12" s="1"/>
  <c r="O325" i="12"/>
  <c r="P325" i="12" s="1"/>
  <c r="O326" i="12"/>
  <c r="P326" i="12" s="1"/>
  <c r="O327" i="12"/>
  <c r="P327" i="12" s="1"/>
  <c r="O328" i="12"/>
  <c r="P328" i="12" s="1"/>
  <c r="O329" i="12"/>
  <c r="P329" i="12" s="1"/>
  <c r="O330" i="12"/>
  <c r="P330" i="12" s="1"/>
  <c r="O331" i="12"/>
  <c r="P331" i="12" s="1"/>
  <c r="O332" i="12"/>
  <c r="P332" i="12" s="1"/>
  <c r="O333" i="12"/>
  <c r="P333" i="12" s="1"/>
  <c r="O334" i="12"/>
  <c r="P334" i="12" s="1"/>
  <c r="O335" i="12"/>
  <c r="P335" i="12" s="1"/>
  <c r="O336" i="12"/>
  <c r="P336" i="12" s="1"/>
  <c r="O337" i="12"/>
  <c r="P337" i="12" s="1"/>
  <c r="O338" i="12"/>
  <c r="P338" i="12" s="1"/>
  <c r="O339" i="12"/>
  <c r="P339" i="12" s="1"/>
  <c r="O340" i="12"/>
  <c r="P340" i="12" s="1"/>
  <c r="O341" i="12"/>
  <c r="P341" i="12" s="1"/>
  <c r="O342" i="12"/>
  <c r="P342" i="12" s="1"/>
  <c r="O343" i="12"/>
  <c r="P343" i="12" s="1"/>
  <c r="O344" i="12"/>
  <c r="P344" i="12" s="1"/>
  <c r="O345" i="12"/>
  <c r="P345" i="12" s="1"/>
  <c r="O346" i="12"/>
  <c r="P346" i="12" s="1"/>
  <c r="O347" i="12"/>
  <c r="P347" i="12" s="1"/>
  <c r="O348" i="12"/>
  <c r="P348" i="12" s="1"/>
  <c r="O349" i="12"/>
  <c r="P349" i="12" s="1"/>
  <c r="O350" i="12"/>
  <c r="P350" i="12" s="1"/>
  <c r="O351" i="12"/>
  <c r="P351" i="12" s="1"/>
  <c r="O352" i="12"/>
  <c r="P352" i="12" s="1"/>
  <c r="O353" i="12"/>
  <c r="P353" i="12" s="1"/>
  <c r="O354" i="12"/>
  <c r="P354" i="12" s="1"/>
  <c r="O355" i="12"/>
  <c r="P355" i="12" s="1"/>
  <c r="O356" i="12"/>
  <c r="P356" i="12" s="1"/>
  <c r="O357" i="12"/>
  <c r="P357" i="12" s="1"/>
  <c r="O358" i="12"/>
  <c r="P358" i="12" s="1"/>
  <c r="O359" i="12"/>
  <c r="P359" i="12" s="1"/>
  <c r="O360" i="12"/>
  <c r="P360" i="12" s="1"/>
  <c r="O361" i="12"/>
  <c r="P361" i="12" s="1"/>
  <c r="O362" i="12"/>
  <c r="P362" i="12" s="1"/>
  <c r="O363" i="12"/>
  <c r="P363" i="12" s="1"/>
  <c r="O364" i="12"/>
  <c r="P364" i="12" s="1"/>
  <c r="O365" i="12"/>
  <c r="P365" i="12" s="1"/>
  <c r="O366" i="12"/>
  <c r="P366" i="12" s="1"/>
  <c r="O367" i="12"/>
  <c r="P367" i="12" s="1"/>
  <c r="O368" i="12"/>
  <c r="P368" i="12" s="1"/>
  <c r="O369" i="12"/>
  <c r="P369" i="12" s="1"/>
  <c r="O370" i="12"/>
  <c r="P370" i="12" s="1"/>
  <c r="O371" i="12"/>
  <c r="P371" i="12" s="1"/>
  <c r="O372" i="12"/>
  <c r="P372" i="12" s="1"/>
  <c r="O373" i="12"/>
  <c r="P373" i="12" s="1"/>
  <c r="O6" i="12" l="1"/>
  <c r="P6" i="12" s="1"/>
  <c r="O7" i="12"/>
  <c r="P7" i="12" s="1"/>
  <c r="O8" i="12"/>
  <c r="P8" i="12" s="1"/>
  <c r="O9" i="12"/>
  <c r="P9" i="12" s="1"/>
  <c r="O10" i="12"/>
  <c r="P10" i="12" s="1"/>
  <c r="O11" i="12"/>
  <c r="P11" i="12" s="1"/>
  <c r="O12" i="12"/>
  <c r="P12" i="12" s="1"/>
  <c r="O13" i="12"/>
  <c r="P13" i="12" s="1"/>
  <c r="O14" i="12"/>
  <c r="P14" i="12" s="1"/>
  <c r="O15" i="12"/>
  <c r="P15" i="12" s="1"/>
  <c r="O16" i="12"/>
  <c r="P16" i="12" s="1"/>
  <c r="O17" i="12"/>
  <c r="P17" i="12" s="1"/>
  <c r="O18" i="12"/>
  <c r="P18" i="12" s="1"/>
  <c r="O19" i="12"/>
  <c r="P19" i="12" s="1"/>
  <c r="O20" i="12"/>
  <c r="P20" i="12" s="1"/>
  <c r="O21" i="12"/>
  <c r="P21" i="12" s="1"/>
  <c r="O22" i="12"/>
  <c r="P22" i="12" s="1"/>
  <c r="O23" i="12"/>
  <c r="P23" i="12" s="1"/>
  <c r="O24" i="12"/>
  <c r="P24" i="12" s="1"/>
  <c r="O25" i="12"/>
  <c r="P25" i="12" s="1"/>
  <c r="O26" i="12"/>
  <c r="P26" i="12" s="1"/>
  <c r="O27" i="12"/>
  <c r="P27" i="12" s="1"/>
  <c r="O28" i="12"/>
  <c r="P28" i="12" s="1"/>
  <c r="O29" i="12"/>
  <c r="P29" i="12" s="1"/>
  <c r="O30" i="12"/>
  <c r="P30" i="12" s="1"/>
  <c r="O31" i="12"/>
  <c r="P31" i="12" s="1"/>
  <c r="O32" i="12"/>
  <c r="P32" i="12" s="1"/>
  <c r="O33" i="12"/>
  <c r="P33" i="12" s="1"/>
  <c r="O34" i="12"/>
  <c r="P34" i="12" s="1"/>
  <c r="O35" i="12"/>
  <c r="P35" i="12" s="1"/>
  <c r="O36" i="12"/>
  <c r="P36" i="12" s="1"/>
  <c r="O37" i="12"/>
  <c r="P37" i="12" s="1"/>
  <c r="O38" i="12"/>
  <c r="P38" i="12" s="1"/>
  <c r="O39" i="12"/>
  <c r="P39" i="12" s="1"/>
  <c r="O40" i="12"/>
  <c r="P40" i="12" s="1"/>
  <c r="O41" i="12"/>
  <c r="P41" i="12" s="1"/>
  <c r="O42" i="12"/>
  <c r="P42" i="12" s="1"/>
  <c r="O43" i="12"/>
  <c r="P43" i="12" s="1"/>
  <c r="O44" i="12"/>
  <c r="P44" i="12" s="1"/>
  <c r="O45" i="12"/>
  <c r="P45" i="12" s="1"/>
  <c r="O46" i="12"/>
  <c r="P46" i="12" s="1"/>
  <c r="O47" i="12"/>
  <c r="P47" i="12" s="1"/>
  <c r="O48" i="12"/>
  <c r="P48" i="12" s="1"/>
  <c r="O49" i="12"/>
  <c r="P49" i="12" s="1"/>
  <c r="O50" i="12"/>
  <c r="P50" i="12" s="1"/>
  <c r="O51" i="12"/>
  <c r="P51" i="12" s="1"/>
  <c r="O52" i="12"/>
  <c r="P52" i="12" s="1"/>
  <c r="O53" i="12"/>
  <c r="P53" i="12" s="1"/>
  <c r="O54" i="12"/>
  <c r="P54" i="12" s="1"/>
  <c r="O55" i="12"/>
  <c r="P55" i="12" s="1"/>
  <c r="O56" i="12"/>
  <c r="P56" i="12" s="1"/>
  <c r="O57" i="12"/>
  <c r="P57" i="12" s="1"/>
  <c r="O58" i="12"/>
  <c r="P58" i="12" s="1"/>
  <c r="O59" i="12"/>
  <c r="P59" i="12" s="1"/>
  <c r="O60" i="12"/>
  <c r="P60" i="12" s="1"/>
  <c r="O61" i="12"/>
  <c r="P61" i="12" s="1"/>
  <c r="O62" i="12"/>
  <c r="P62" i="12" s="1"/>
  <c r="O63" i="12"/>
  <c r="P63" i="12" s="1"/>
  <c r="O64" i="12"/>
  <c r="P64" i="12" s="1"/>
  <c r="O65" i="12"/>
  <c r="P65" i="12" s="1"/>
  <c r="O66" i="12"/>
  <c r="P66" i="12" s="1"/>
  <c r="O67" i="12"/>
  <c r="P67" i="12" s="1"/>
  <c r="O68" i="12"/>
  <c r="P68" i="12" s="1"/>
  <c r="O69" i="12"/>
  <c r="P69" i="12" s="1"/>
  <c r="O70" i="12"/>
  <c r="P70" i="12" s="1"/>
  <c r="O71" i="12"/>
  <c r="P71" i="12" s="1"/>
  <c r="O72" i="12"/>
  <c r="P72" i="12" s="1"/>
  <c r="O73" i="12"/>
  <c r="P73" i="12" s="1"/>
  <c r="O74" i="12"/>
  <c r="P74" i="12" s="1"/>
  <c r="O75" i="12"/>
  <c r="P75" i="12" s="1"/>
  <c r="O76" i="12"/>
  <c r="P76" i="12" s="1"/>
  <c r="O77" i="12"/>
  <c r="P77" i="12" s="1"/>
  <c r="O78" i="12"/>
  <c r="P78" i="12" s="1"/>
  <c r="O79" i="12"/>
  <c r="P79" i="12" s="1"/>
  <c r="O80" i="12"/>
  <c r="P80" i="12" s="1"/>
  <c r="O81" i="12"/>
  <c r="P81" i="12" s="1"/>
  <c r="O82" i="12"/>
  <c r="P82" i="12" s="1"/>
  <c r="O83" i="12"/>
  <c r="P83" i="12" s="1"/>
  <c r="O84" i="12"/>
  <c r="P84" i="12" s="1"/>
  <c r="O85" i="12"/>
  <c r="P85" i="12" s="1"/>
  <c r="O86" i="12"/>
  <c r="P86" i="12" s="1"/>
  <c r="O87" i="12"/>
  <c r="P87" i="12" s="1"/>
  <c r="O88" i="12"/>
  <c r="P88" i="12" s="1"/>
  <c r="O89" i="12"/>
  <c r="P89" i="12" s="1"/>
  <c r="O90" i="12"/>
  <c r="P90" i="12" s="1"/>
  <c r="O91" i="12"/>
  <c r="P91" i="12" s="1"/>
  <c r="O92" i="12"/>
  <c r="P92" i="12" s="1"/>
  <c r="O93" i="12"/>
  <c r="P93" i="12" s="1"/>
  <c r="O94" i="12"/>
  <c r="P94" i="12" s="1"/>
  <c r="O95" i="12"/>
  <c r="P95" i="12" s="1"/>
  <c r="O96" i="12"/>
  <c r="P96" i="12" s="1"/>
  <c r="O97" i="12"/>
  <c r="P97" i="12" s="1"/>
  <c r="O98" i="12"/>
  <c r="P98" i="12" s="1"/>
  <c r="O5" i="12"/>
  <c r="P5" i="12" s="1"/>
  <c r="P442" i="12" s="1"/>
  <c r="K2" i="12" l="1"/>
  <c r="E39" i="17"/>
  <c r="F16" i="17" l="1"/>
  <c r="E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Obras</author>
  </authors>
  <commentList>
    <comment ref="K409" authorId="0" shapeId="0" xr:uid="{00000000-0006-0000-0000-000001000000}">
      <text>
        <r>
          <rPr>
            <b/>
            <sz val="9"/>
            <color indexed="81"/>
            <rFont val="Tahoma"/>
            <family val="2"/>
          </rPr>
          <t>Obras:</t>
        </r>
        <r>
          <rPr>
            <sz val="9"/>
            <color indexed="81"/>
            <rFont val="Tahoma"/>
            <family val="2"/>
          </rPr>
          <t xml:space="preserve">
</t>
        </r>
      </text>
    </comment>
  </commentList>
</comments>
</file>

<file path=xl/sharedStrings.xml><?xml version="1.0" encoding="utf-8"?>
<sst xmlns="http://schemas.openxmlformats.org/spreadsheetml/2006/main" count="6131" uniqueCount="488">
  <si>
    <t>OBJETO</t>
  </si>
  <si>
    <t>QUANTIDADE</t>
  </si>
  <si>
    <t>Quantidade</t>
  </si>
  <si>
    <t>Valor unitário</t>
  </si>
  <si>
    <t>Valor global</t>
  </si>
  <si>
    <t>TOTAL</t>
  </si>
  <si>
    <t>Mês</t>
  </si>
  <si>
    <t>Setor</t>
  </si>
  <si>
    <t>Materiais de Expediente</t>
  </si>
  <si>
    <t>Equipamentos de Informática</t>
  </si>
  <si>
    <t>Aquisições de copa e cozinha</t>
  </si>
  <si>
    <t>SECRETARIA</t>
  </si>
  <si>
    <t>TOTAL ESTIMADO PARA LICITAR</t>
  </si>
  <si>
    <t>PREVISÃO PARA LICITAÇÃO</t>
  </si>
  <si>
    <t>UNIDADE DE MEDIDA</t>
  </si>
  <si>
    <t>SECRETARIA MUNICIPAL DE ADMINISTRAÇÃO</t>
  </si>
  <si>
    <t>SECRETARIA MUNICIPAL DE FINANÇAS E TRIBUTOS</t>
  </si>
  <si>
    <t>SECRETARIA MUNICIPAL DE SAÚDE</t>
  </si>
  <si>
    <t>SECRETARIA MUNICIPAL DE EDUCAÇÃO E CULTURA</t>
  </si>
  <si>
    <t>SECRETARIA MUNICIPAL DE AÇÃO SOCIAL</t>
  </si>
  <si>
    <t>SECRETARIA MUNICIPAL DE INFRAESTRUTURA</t>
  </si>
  <si>
    <t>SECRETARIA MUNICIPAL DE AGRICULTURA E PECUÁRIA</t>
  </si>
  <si>
    <t>SECRETARIA MUNICIPAL DE MEIO AMBIENTE, OBRAS PÚBLICAS E SANEAMENTO</t>
  </si>
  <si>
    <t>SECRETARIA MUNICIPAL DE ESPORTES E LAZER</t>
  </si>
  <si>
    <t>SECRETARIA MUNICIPAL DE PATRIMÔNIO E ALMOXARIFADO</t>
  </si>
  <si>
    <t>VALOR TOTAL ESTIMADO - ANUAL</t>
  </si>
  <si>
    <t>CLASSIFICAÇÃO</t>
  </si>
  <si>
    <t>PREÇO ESTIMADO EM 2023</t>
  </si>
  <si>
    <t>MATERIAL DE CONSUMO</t>
  </si>
  <si>
    <t xml:space="preserve">JUNHO </t>
  </si>
  <si>
    <t>X</t>
  </si>
  <si>
    <t>ABRAÇADEIRA CIRCULAR 1/4 38MM X 180MM ROMA GALVANIZADA A FOGO GED CPFL 16974/931</t>
  </si>
  <si>
    <t>ABRAÇADEIRA CIRCULAR 1/4 38MM X 200MM ROMA GALVANIZADA A FOGO GED CPFL 16974/931</t>
  </si>
  <si>
    <t>ABRAÇADEIRA CIRCULAR 1/4 38MM X 210MM ROMA GALVANIZADA A FOGO GED CPFL 16974/931</t>
  </si>
  <si>
    <t>ABRACADEIRA DE NYLON 2,5 X 100MM PCT100 UND</t>
  </si>
  <si>
    <t>ABRACADEIRA DE NYLON 2,5 X 200MM PCT 100 UND</t>
  </si>
  <si>
    <t>ABRACADEIRA DE NYLON 3,6 X 300MM PCT100 UND</t>
  </si>
  <si>
    <t>ABRACADEIRA DE NYLON 4,8 X 300MM PCT100 UND</t>
  </si>
  <si>
    <t>ADAPTADOR E27 PARA E 40</t>
  </si>
  <si>
    <t>ALICATE AMPERIMETRO CORRENTE MAXIMA 1000A ET - 3710A</t>
  </si>
  <si>
    <t>ALICATE UNIVERSAL COM PRENSSA TERMINAIS 8" CABO ISOLADO 1000V PARA USO ELETRICISTA PROFISSIONAL</t>
  </si>
  <si>
    <t>BASE PARA RELE FOTO CELULA CONFORME GED 5151/909 CPFL</t>
  </si>
  <si>
    <t>BRACO LONGO P/ ILUMINACAO PUBLICA 33,5 X 3 X 2.500MM. CONFORME GED 5151/5544</t>
  </si>
  <si>
    <t>CABO DE ALUMINIO BT MULTIPLEXADO BIPLEX 2X16.0mm isolado  CONFORME GED CPFL 16974/921</t>
  </si>
  <si>
    <t>CABO DE ALUMINIO BT MULTIPLEXADO QUADRIPLEX  4X16.0mm ISOLADO  CONFORME GED CPFL 16974/921</t>
  </si>
  <si>
    <t>CABO DE ALUMINIO BT MULTIPLEXADO QUADRIPLEX 4X25.0mm ISOLADO  CONFORME GED CPF 16974/921</t>
  </si>
  <si>
    <t>CABO DE ALUMINIO BT MULTIPLEXADO TRIPLEX 3x16.0mm ISOLADO CONFORME GED CPFL 16974/921</t>
  </si>
  <si>
    <t>CABO DE ALUMINIO BT MULTIPLEXADO TRIPLEX 3X25.0mm ISOLADO  CONFORME GED CPFL 16974/921</t>
  </si>
  <si>
    <t>CABO DE COBRE ISOLADO 750V 1 X 1,5MM</t>
  </si>
  <si>
    <t>CABO DE COBRE ISOLADO 750V 1 X 10,0MM</t>
  </si>
  <si>
    <t>CABO DE COBRE ISOLADO 750V 1 X 16,0MM</t>
  </si>
  <si>
    <t>CABO DE COBRE ISOLADO 750V 1 X 2,5MM</t>
  </si>
  <si>
    <t>CABO DE COBRE ISOLADO 750V 1 X 35,0MM</t>
  </si>
  <si>
    <t>CABO DE COBRE ISOLADO 750V 1 X 4,0MM</t>
  </si>
  <si>
    <t>CABO DE COBRE ISOLADO 750V 1 X 50,0MM</t>
  </si>
  <si>
    <t>CABO DE COBRE ISOLADO 750V 1 X 6,0MM</t>
  </si>
  <si>
    <t>CABO PP 2 X 1,5MM HERP.1KV</t>
  </si>
  <si>
    <t>CABO PP 2 X 2,5MM.HEPR 1KV</t>
  </si>
  <si>
    <t>CABO PP 3 X 6,0MM.HEPR 1KV</t>
  </si>
  <si>
    <t>CABO PP 4 X 10.0MM.HEPR 1KV</t>
  </si>
  <si>
    <t>CAPACITOR PARA VENTILADOR 2 FIOS 8UF 250V</t>
  </si>
  <si>
    <t>CHAVE PARA TESTE GRANDE</t>
  </si>
  <si>
    <t>CHAVE ROTATIVA DE SOBREPOR P/ VENTILADOR BIVOLT</t>
  </si>
  <si>
    <t>CONECTOR ALUMINIO TAPIT 1 PARAFUSO</t>
  </si>
  <si>
    <t>CONECTOR PERFURANTE CPD70 10-95MM. CONFORME GED.16974/940 CPFL</t>
  </si>
  <si>
    <t>CONECTOR PERFURANTE CPD 150-10 10-185MM. CONFORME GED. 16974/940 CPFL</t>
  </si>
  <si>
    <t>CONECTOR SPLIT BOLT 10MM</t>
  </si>
  <si>
    <t>CONECTOR SPLIT BOLT 16MM</t>
  </si>
  <si>
    <t>CONECTOR SPLIT BOLT 6MM</t>
  </si>
  <si>
    <t>CONTATOR 32 A - NA 220V</t>
  </si>
  <si>
    <t>CONTATOR 50A - NA 220V</t>
  </si>
  <si>
    <t>CONTATOR 80A - NA 220V</t>
  </si>
  <si>
    <t xml:space="preserve">CORDAO PARALELO ISOLADO 2 X 1,0MM </t>
  </si>
  <si>
    <t>CORDAO PARALELO ISOLADO 2 X 1,5MM</t>
  </si>
  <si>
    <t>CORDAO PARALELO ISOLADO 2 X 2,5MM</t>
  </si>
  <si>
    <t>DISJUNTOR BIPOLAR 20 A TIPO DIN COM CERTIFICAÇÃO DO INMETRO</t>
  </si>
  <si>
    <t>DISJUNTOR BIPOLAR 40 A TIPO DIN COM CERTIFICAÇÃO DO INMETRO</t>
  </si>
  <si>
    <t>DISJUNTOR BIPOLAR 63 A TIPO DIN COM CETRIFICAÇÃO DO INMETRO</t>
  </si>
  <si>
    <t>DISJUNTOR TRIPOLAR 100 A TIPO DIN COM CERTIFICAÇAO DO INMETRO</t>
  </si>
  <si>
    <t>DISJUNTOR TRIPOLAR 125 A TIPO DIN COM CERTIFICAÇÃO DO INMETRO</t>
  </si>
  <si>
    <t>DISJUNTOR TRIPOLAR 50 A TIPO DIN COM CERTIFICAÇÃO DO INMETRO</t>
  </si>
  <si>
    <t>DISJUNTOR TRIPOLAR 63 A TIPO DIN COM CERTIFICAÇÃO DO INMETRO</t>
  </si>
  <si>
    <t xml:space="preserve">DISJUNTOR UNIPOLAR 16 A TIPO DIN COM CERTIFICAÇÃO DO INMETRO </t>
  </si>
  <si>
    <t xml:space="preserve">DISJUNTOR UNIPOLAR 40 A TIPO DIN COM CERTIFIÇÃO DO INMETRO </t>
  </si>
  <si>
    <t>DISJUNTOR UNIPOLAR 63 A TIPO DIN COM CERTIFICAÇÃO DO INMETRO</t>
  </si>
  <si>
    <t>FIO P/ TELEFONE DROPS PRETO STE 2 X 1.0MM  USO EXTERNO</t>
  </si>
  <si>
    <t>FITA ISOLANTE 19.0mm X 20 Metros COM ESPESSURA MINIMA DE 0,90mm e CLASSE DE TEMPERATURA DE ATE 105ºC</t>
  </si>
  <si>
    <t xml:space="preserve">KIT REMOVÍVEL 100WATS (REATOR, IGNITOR E CAPACITOR) PARA LÂMPADAS A VAPOR DE SÓDIO A ALTA PRESSÃO, CONFORME GED 5151/4246 </t>
  </si>
  <si>
    <t xml:space="preserve">KIT REMOVÍVEL 250WATS (REATOR, IGNITOR E CAPACITOR) PARA LÂMPADAS A VAPOR DE SÓDIO A ALTA PRESSÃO, CONFORME GED 5151/4246 </t>
  </si>
  <si>
    <t xml:space="preserve">LAMPADA SUPER LED 20 W E-27 X 6500K COM CERTIFICADO DO INMETRO </t>
  </si>
  <si>
    <t xml:space="preserve">LAMPADA SUPER LED 30 W E-27 X 6500 COM CERTIFICADO DO INMETRO </t>
  </si>
  <si>
    <t>LAMPADA VAPOR DE SODIO 250 W E-40 CONFORME GED 5151/2586 CPFL</t>
  </si>
  <si>
    <t xml:space="preserve">LAMPADA VAPOR  METALICO 250W TUBULAR  E-40 </t>
  </si>
  <si>
    <t xml:space="preserve">LAMPADA VAPOR SODIO 400W TUBULAR  E-40 </t>
  </si>
  <si>
    <t>LAMPADA VAPOR MISTA 250WATS X 220VOLTS BOCAL E-27</t>
  </si>
  <si>
    <t>LAMPADA VAPOR DE SODIO 100 WATS DE ALTA PRESSAO TUBULAR BOCAL E 40, CONFORME GED 5151/2586 CPFL</t>
  </si>
  <si>
    <t>LUMINARIA DE EMERGENCIA 42 LEDS. BIVOLT</t>
  </si>
  <si>
    <t>LUMINARIA INTEGRADA PARA  KIT  REMOVIVEL  DE 100WATS PADRAO CPFL. CONFORME GED 5151/2807/4245</t>
  </si>
  <si>
    <t>PADRAO COMPLETO TRIFASICO 3X100A CX EM POSTE COM SAÍDA SUBTERRANEA</t>
  </si>
  <si>
    <t>PASSA FIO PVC 20MTS COM ALMA DE AÇO</t>
  </si>
  <si>
    <t>PLAFON PVC NA COR BRANCO COM SOQUETE DE LOUCA E-27 100WATS</t>
  </si>
  <si>
    <t>REATOR VAPOR SÓDIO 250W EXT AFP S/ BASE CONFORME GED 5151/2589 CPFL</t>
  </si>
  <si>
    <t>REATOR VAPOR SÓDIO 400W EXT AFP S/ BASE CONFORME GED 5151/2589 CPFL</t>
  </si>
  <si>
    <t>REATOR VAPOR SÓDIO 100W EXT AFP S/ BASE CONFORME GED 5151/2589 CPFL</t>
  </si>
  <si>
    <t>REFLETOR LED 100 WATS IP66 X  6500K MINIMO DE LUMENS 2.400 BIVOLT</t>
  </si>
  <si>
    <t>REFLETOR LED 30 WATS IP66 X  6500K MINIMO DE LUMENS 2.400 BIVOLT</t>
  </si>
  <si>
    <r>
      <t>REFLETOR LED 50WATS IP66 X  6500K MINIMO DE LUMENS 3.430</t>
    </r>
    <r>
      <rPr>
        <sz val="11"/>
        <color theme="1"/>
        <rFont val="Calibri"/>
        <family val="2"/>
        <scheme val="minor"/>
      </rPr>
      <t xml:space="preserve"> BIVOLT</t>
    </r>
  </si>
  <si>
    <t>REFLETOR RETANGULAR P/ LAMPADA 400 W E-40</t>
  </si>
  <si>
    <t>RELE FOTOELETRONICO / FOTOELETRICO NA 220V CONFORME GED 5151/1362 CPFL</t>
  </si>
  <si>
    <t>RELE FOTOELETRONIICO / FOTOELETRICO NF 220V CONFORME GED 5151/1362/3037 CPFL</t>
  </si>
  <si>
    <t>SOQUETE DE LOUCA E-27</t>
  </si>
  <si>
    <t>SOQUETE DE LOUCA E-40</t>
  </si>
  <si>
    <t>CONJUNTO TOMADA COMPLETA 4X2  2P+T10A NBR</t>
  </si>
  <si>
    <t>CONJUNTO TOMADA  COMPLETA 4X2 DUPLA 2P+T10A NBR</t>
  </si>
  <si>
    <t>CONJUNTO 1 TECLA SIMPLES + TOMADA 2P+T10A COMPLETA 4X2  NBR</t>
  </si>
  <si>
    <t>CONJUNTO 2 TECLA SIMPLES + TOMADA 2P+T10A COMPLETA 4X2  NBR</t>
  </si>
  <si>
    <t>CONJUNTO TOMADA COMPLETA 4X2 2P+T 20A NBR</t>
  </si>
  <si>
    <t>CONJUNTO TOMADA  COMPLETA 4X2 DUPLA 2P+T20A NBR</t>
  </si>
  <si>
    <t xml:space="preserve">CANALETA SOBREPOR 20.0MM X 10.0MM X 2 METROS  C/ FITA DUPLA FACE </t>
  </si>
  <si>
    <t>CANALETA SOBREPOR 40.0MM X 20.0MM X 2METROS C/ FITA DUPLA FACE</t>
  </si>
  <si>
    <t>CAIXA DE SOBREPOR BRANCA 4X2</t>
  </si>
  <si>
    <t>CHAVE SECCIONADO ABERTURA SOB CARGA 160A</t>
  </si>
  <si>
    <t>CHAVE SECCIONADO ABERTURA SOB CARGA 250A</t>
  </si>
  <si>
    <t>CHAVE SECCIONADO ABERTURA SOB CARGA 400A</t>
  </si>
  <si>
    <t>PAINEL ELETRICO QUADRO COMANDO 600X500X300 CHAPA AÇO certificadas conforme norma técnica ABNT NBR IEC 60529/2005 com IP54</t>
  </si>
  <si>
    <t>uni</t>
  </si>
  <si>
    <t>m</t>
  </si>
  <si>
    <t>UNI</t>
  </si>
  <si>
    <t>ADAPTADOR DE PVC - 3/4" - PARA REGISTRO DE CHUVEIRO</t>
  </si>
  <si>
    <t>ADAPTADOR DE PVC - SOLDAVEL - 50 MM</t>
  </si>
  <si>
    <t>ADITIVO IMPERMEABILIZANTE PARA CONCRETOS E ARGAMASSAS, QUE AGE POR HIDROFUGAÇÃO DO SISTEMA CAPILAR E PERMITE A RESPIRAÇÃO DOS MATERIAIS, MANTENDO OS AMBIENTES SALUBRES GALÃO 3,6 LITROS (TIPO VEDACIT)</t>
  </si>
  <si>
    <t>ÁGUA RAZ - 900 ML – 1º LINHA</t>
  </si>
  <si>
    <t>ALAMBRADO COM 2M LARGURA E MALHA DE 10 X 10</t>
  </si>
  <si>
    <t>ALAMBRADO COM 2M LARGURA E MALHA SOLDADA DE 7 X 10</t>
  </si>
  <si>
    <t>ALICATE UNIVERSAL PROFISSIONAL 8” - AMARELO</t>
  </si>
  <si>
    <t>ARAME FARPADO DE AÇO - ROLO DE 500 METROS</t>
  </si>
  <si>
    <t>ARAME GALVANIZADO LISO Nº 14 - ROLO 1 KG</t>
  </si>
  <si>
    <t>ARAME GALVANIZADO LISO Nº 18 - ROLO 1 KG</t>
  </si>
  <si>
    <t>ARAME GALVANIZADO LISO Nº 20 - ROLO 1 KG</t>
  </si>
  <si>
    <t>ARAME LISO 3,2 MM - OVALADO (ROLO 1.000 M)</t>
  </si>
  <si>
    <t>ARAME RECOZIDO - ROLO 1 KG</t>
  </si>
  <si>
    <t>AREIA LAVADA GROSSA</t>
  </si>
  <si>
    <t>AREIA LAVADA MEDIA</t>
  </si>
  <si>
    <t>ARGAMASSA PARA ASSENTAMENTO DE CERAMICA - SC 20 K</t>
  </si>
  <si>
    <t>ARGAMASSA PARA ASSENTAMENTO PISO SOBRE PISO - SC 20 K</t>
  </si>
  <si>
    <t>ARGAMASSA PARA PORCELANATO, 20 KG- 1º LINHA</t>
  </si>
  <si>
    <t>ASSENTO P/ VASO SANITARIO - COMPLETO</t>
  </si>
  <si>
    <t xml:space="preserve">BALANCIM DE ARAME LISO PARA CERCA </t>
  </si>
  <si>
    <t>BANDEJA PLASTICA GRANDE - P/ PINTURA</t>
  </si>
  <si>
    <t>BARRA DE FERRO 1/2" - CA 50 - 12,00 M</t>
  </si>
  <si>
    <t>BARRA DE FERRO 1/4" - CA 50 - 12,00 M</t>
  </si>
  <si>
    <t>BARRA DE FERRO 3/8" - CA 50 - 12,00 M</t>
  </si>
  <si>
    <t>BARRA DE FERRO 4,2 MM - CA 50 - 12,00 M</t>
  </si>
  <si>
    <t>BARRA DE FERRO 5/16" - CA 50 - 12,00 M</t>
  </si>
  <si>
    <t>BARRA ROSCADA 1/2" (ZINCADA)</t>
  </si>
  <si>
    <t>BOIA P/ CAIXA D´ÁGUA 3/4</t>
  </si>
  <si>
    <t>CABO P/ ROLO PELE DE PINTURA</t>
  </si>
  <si>
    <t>CADEADO DE ACO 20 MM (DE 1ª QUALIDADE)</t>
  </si>
  <si>
    <t>CADEADO DE ACO 25 MM (DE 1ª QUALIDADE)</t>
  </si>
  <si>
    <t>CADEADO DE ACO 35 MM (DE 1ª QUALIDADE)</t>
  </si>
  <si>
    <t>CADEADO DE ACO 40 MM (1ª QUALIDADE)</t>
  </si>
  <si>
    <t>CADEADO DE ACO 45 MM (DE 1ª QUALIDADE)</t>
  </si>
  <si>
    <t>CAIBRO DE MADEIRA 5 X 6 CM - MEDIDAS VARIAVEIS</t>
  </si>
  <si>
    <t>CAIXA DE DESCARGA COMUM (COMPLETA) - PLASTICA - C/ ENGATE E TUBO EMBUTIDO</t>
  </si>
  <si>
    <t>CAIXA SIFONADA C/ TAMPA METALICA - QUADRADA 10 X 10 CM</t>
  </si>
  <si>
    <t>CAL HIDRATADO - SC 20 K</t>
  </si>
  <si>
    <t>CAL LIQUIDO - 1 L</t>
  </si>
  <si>
    <t>CAL P/ PINTURA - SC 8 KG - BRANCA</t>
  </si>
  <si>
    <t>CAL VIRGEM 20 KG</t>
  </si>
  <si>
    <t>CANALETA CERAMICA - 15 X 15 X 20 CM</t>
  </si>
  <si>
    <t>CANALETA DE CONCRETO (MEIO TUBO) - 0,40 X 1,00 M - PB - PS1</t>
  </si>
  <si>
    <t>CANALETA DE CONCRETO PRE-MOLDADO ARMADO (CANALETAO) - 65 X 33 CM</t>
  </si>
  <si>
    <t>CANO DE ALUMINIO DE LIGACAO P/ CHUVEIRO - 40 CM</t>
  </si>
  <si>
    <t>CARRINHO DE MAO - C/ PNEU</t>
  </si>
  <si>
    <t xml:space="preserve">CATRACA GALVANIZADA PARA CERCA PARAGUAIA </t>
  </si>
  <si>
    <t>CERAMICA ESMALTADA - 1ª LINHA - COR A DEFINIR</t>
  </si>
  <si>
    <t xml:space="preserve">CHAPA GALVANIZADA 1 METRO DE LARGURA DE 4 MM </t>
  </si>
  <si>
    <t>CIMENTO CPII - 32 - SC 50 KG</t>
  </si>
  <si>
    <t>COLA BRANCA - 1 KG</t>
  </si>
  <si>
    <t>COLA DE SILICONE - TUBO 280 GRS</t>
  </si>
  <si>
    <t>COLA GRANDE PARA CANO 75G</t>
  </si>
  <si>
    <t>CONCRETO USINADO FCK 18 MPA, INCLUSO TRANSPORTE</t>
  </si>
  <si>
    <t xml:space="preserve">CONCRETO USINADO FCK 20 MPA, INCLUSO TRANSPORTE, COM BOMBA DE LANÇAMENTO </t>
  </si>
  <si>
    <t xml:space="preserve">CONCRETO USINADO FCK 25 MPA, INCLUSO TRANSPORTE, COM BOMBA DE LANÇAMENTO </t>
  </si>
  <si>
    <t xml:space="preserve">CONCRETO USINADO FCK 25 MPA, INCLUSO TRANSPORTE, SEM BOMBA DE LANÇAMENTO </t>
  </si>
  <si>
    <t>COTOVELO DE PVC - 100 MM</t>
  </si>
  <si>
    <t>COTOVELO DE PVC - LR 3/4" X 1/2 "</t>
  </si>
  <si>
    <t>COTOVELO DE PVC- 25 X 1/2" CR AZUL</t>
  </si>
  <si>
    <t>COTOVELO DE PVC BRANCO - 50 MM</t>
  </si>
  <si>
    <t>COTOVELO DE PVC MARROM - 3/4"</t>
  </si>
  <si>
    <t>COTOVELO DE PVC MARROM - 50 MM</t>
  </si>
  <si>
    <t xml:space="preserve">CUMEEIRA CERAMICA (CELOTE) – 1º QUALIDADE </t>
  </si>
  <si>
    <t>DISCO DE CORTE 7"</t>
  </si>
  <si>
    <t>DISCO DE CORTE 9"</t>
  </si>
  <si>
    <t>DOBRADICA 3,5" - GALVANIZADA - C/ PARAFUSOS</t>
  </si>
  <si>
    <t>DOBRADICA Nº 03 P/ PORTAO</t>
  </si>
  <si>
    <t>DOBRADICA P/ PORTEIRA - Nº5</t>
  </si>
  <si>
    <t>ELETRODUTO DE PVC FLEXIVEL TIPO CORRUGADO DE 25 MM</t>
  </si>
  <si>
    <t>ENGATE FLEXIVEL DE 40 CM</t>
  </si>
  <si>
    <t>ESCOVA DE ACO</t>
  </si>
  <si>
    <t xml:space="preserve">ESPELHO 4MM SEM MOLDURA </t>
  </si>
  <si>
    <t>FECHADURA EXTERNA - CROMADA</t>
  </si>
  <si>
    <t>FECHADURA INTERNA CROMADA</t>
  </si>
  <si>
    <t xml:space="preserve">FECHADURA PARA PORTA DE CORRER DE VIDRO TEMPERADO EM ALUMINIO </t>
  </si>
  <si>
    <t>FITA VEDA ROSCA - ROLO - 18MM X 25M</t>
  </si>
  <si>
    <t>FIXADOR P/ TINTA BASE DE CAL</t>
  </si>
  <si>
    <t>FLANGE 25MM</t>
  </si>
  <si>
    <t>FLANGE 50 MM</t>
  </si>
  <si>
    <t>FLEXIVEL DE ENGATE 40 CM P/ TORNEIRA</t>
  </si>
  <si>
    <t>FORRO DE MADEIRA - (PINUS) - TIPO PAULISTA</t>
  </si>
  <si>
    <t>FORRO TIPO PVC – 1º LINHA</t>
  </si>
  <si>
    <t>FUNDO PREPARADOR P/ PAREDE - 18 L - 1° LINHA</t>
  </si>
  <si>
    <t>GRAMPO P/ CERCA - PCT 1 KG</t>
  </si>
  <si>
    <t>GUIA C/ SARJETA EM CONCRETO, TIPO PRE-MOLDADO, C/ MEDIDAS MINIMAS: 75 CM DE COMPRIMENTO C/ 30X8 CM DE BASE, 23X10 CM DE ALTURA</t>
  </si>
  <si>
    <t>JOGO DE BATENTE - CEDRILHO - 80 X 210 CM</t>
  </si>
  <si>
    <t>JOGO DE GUARNICAO DE 5 CM</t>
  </si>
  <si>
    <t>JOGO DE LOUCA P/ BANHEIRO - C/ VASO SANITARIO - ASSENTO E PIA C/ COLUNA - COR BRANCA</t>
  </si>
  <si>
    <t>KALHETA DE FIBROCIMENTO (KALHETÃO) 6,50 COMPRIMENTO</t>
  </si>
  <si>
    <t xml:space="preserve">KALHETA DE FIBROCIMENTO (KALHETÃO) 7,20 COMPRIMENTO </t>
  </si>
  <si>
    <t>LASCA PARA CERCA (EUCALIPTO TRATADO) 2,50 M DE COMPRIMENTO</t>
  </si>
  <si>
    <t xml:space="preserve">LASCA PARA CERCA (EUCALIPTO) 2,50M DE COMPRIMENTO </t>
  </si>
  <si>
    <t>LAVATORIO CERAMICO P/ BANHEIRO - C/ COLUNA - VALVULA E PARAFUSOS</t>
  </si>
  <si>
    <t>LIXA N° 100</t>
  </si>
  <si>
    <t>LIXA N° 220</t>
  </si>
  <si>
    <t>LIXA Nº 80</t>
  </si>
  <si>
    <t>LIXA Nº150</t>
  </si>
  <si>
    <t>LIXA P/ FERRO N° 120</t>
  </si>
  <si>
    <t>LIXA P/ MASSA CORRIDA Nº 80</t>
  </si>
  <si>
    <t>LUVA DE CORRER 25MM</t>
  </si>
  <si>
    <t>LUVA DE CORRER 50MM</t>
  </si>
  <si>
    <t>LUVA DE PVC DE REDUCAO 100 X 50 MM</t>
  </si>
  <si>
    <t>LUVA LR 3/4"</t>
  </si>
  <si>
    <t>LUVA RR 3/4"</t>
  </si>
  <si>
    <t>MADERIT - CHAPA 10 MM</t>
  </si>
  <si>
    <t>MADERIT - CHAPA 6 MM</t>
  </si>
  <si>
    <t>MALHA POP 15X15 BITOLA 4.2MM PAINEL 2X3 METROS</t>
  </si>
  <si>
    <t>MANGUEIRA DE HIDRANTE 1.1/2" X 15M TIPO 2 HIDRANTE - MANGUEIRA DE INCÊNDIO TIPO 2, NA COR BRANCA, REVESTIDA EXTERNAMENTE COM REFORÇO TÊXTIL CONFECCIONADO 100% EM FIO POLIÉSTER DE ALTA TENACIDADE, TECIMENTO DIAGONAL (TIPO SARJA) E INTERNAMENTE COM TUBO DE BORRACHA SINTÉTICA NA COR PRETA. -DOTADA DE UNIÃO TIPO ENGATE RÁPIDO (STORZ) CONFORME NBR 14349,COM EXCELENTE RESISTÊNCIA A RUPTURA, ABRASÃO E DETERIORAÇÃO POR BOLOR E FUNGOS. -COM UNIÕES DO TIPO STORZ DE 1 ½ . -PRESSÃO DE TRABALHO = 14 KGF/CM² -PRESSÃO DE RUPTURA = 58 KGF/CM²</t>
  </si>
  <si>
    <t>MANGUEIRA DE HIDRANTE 2.1/2" X 15M TIPO 2 CAMINHÃO - MANGUEIRA DE INCÊNDIO TIPO 2, NA COR BRANCA, REVESTIDA EXTERNAMENTE COM REFORÇO TÊXTIL CONFECCIONADO 100% EM FIO POLIÉSTER DE ALTA TENACIDADE, TECIMENTO DIAGONAL (TIPO SARJA) E INTERNAMENTE COM TUBO DE BORRACHA SINTÉTICA NA COR PRETA. -DOTADA DE UNIÃO TIPO ENGATE RÁPIDO (STORZ) CONFORME NBR 14349,COM EXCELENTE RESISTÊNCIA A RUPTURA, ABRASÃO E DETERIORAÇÃO POR BOLOR E FUNGOS. -COM UNIÕES DO TIPO STORZ DE 2 ½ (62MM). -PRESSÃO DE TRABALHO = 14 KGF/CM² -PRESSÃO DE RUPTURA = 58 KGF/CM².</t>
  </si>
  <si>
    <t>MANGUEIRA DE POLIPROPILENO 25,00 MM</t>
  </si>
  <si>
    <t>MANGUEIRA P/ JARDIM, COM ADAPTADOR PARA TORNEIRA E ESGUICHO DE METAL COM JATO REGULAVEL - 50 M.</t>
  </si>
  <si>
    <t xml:space="preserve">MANGUEIRA PARA JARDIM DE SILICONE ½” </t>
  </si>
  <si>
    <t>MANGUEIRA PVC DE 1 1/4"- MARROM.</t>
  </si>
  <si>
    <t>MANGUEIRA PVC DE 2" MARROM</t>
  </si>
  <si>
    <t>MASSA ACRILICA - 3,600 L.</t>
  </si>
  <si>
    <t>MASSA CORRIDA PVA - GALAO 3,600 L.</t>
  </si>
  <si>
    <t>MEIA CANA DE MADEIRA P/ FORRO - (PINUS)</t>
  </si>
  <si>
    <t>MEIA CANA DE MADEIRA P/ FORRO - (PVC)</t>
  </si>
  <si>
    <t>PARAFUSO 5/16 P/ TELHAS DE FIBROCIMENTO - COMPLETO</t>
  </si>
  <si>
    <t>PARAFUSO COM BUCHA Nº8</t>
  </si>
  <si>
    <t xml:space="preserve">PARAFUSO FRANCES 3/8 X 4,00 </t>
  </si>
  <si>
    <t xml:space="preserve">PARAFUSO FRANCES 3/8 X 4,50 </t>
  </si>
  <si>
    <t>PARAFUSO FRANCES 3/8 X 5,00</t>
  </si>
  <si>
    <t xml:space="preserve">PARAFUSO FRANCES 5/16 X 4,00 </t>
  </si>
  <si>
    <t xml:space="preserve">PARAFUSO FRANCES 5/16 X 4,50 </t>
  </si>
  <si>
    <t>PARAFUSO FRANCES 5/16 X 5,00</t>
  </si>
  <si>
    <t>PARAFUSO PHILIPS PARA MADEIRA 50 X 60</t>
  </si>
  <si>
    <t>PARAFUSO PHILIPS PARA MADEIRA 60 X 50</t>
  </si>
  <si>
    <t>PARAFUSO PHILIPS PARA MADEIRA 60 X 60</t>
  </si>
  <si>
    <t>PECA DE MADEIRA 5 X 11 CM - MEDIDA VARIAVEL - (EUCALIPTO).</t>
  </si>
  <si>
    <t>PECA DE MADEIRA 5 X 15 CM - MEDIDA VARIAVEL - (EUCALIPTO).</t>
  </si>
  <si>
    <t>PECA DE MADEIRA SARRAFO 5 X 2,5 CM (EUCALIPTO), MEDIDAS VARIAVEL.</t>
  </si>
  <si>
    <t>PECA DE MADEIRA SARRAFO 5 X 2,5 CM (PINUS), MEDIDAS VARIAVEL.</t>
  </si>
  <si>
    <t>PEDRA BRITA - (PO DE PEDRA)</t>
  </si>
  <si>
    <t>PEDRA BRITA - RACHAO (15 A 20 CM)</t>
  </si>
  <si>
    <t>PEDRA BRITA Nº 01 - LAVADA</t>
  </si>
  <si>
    <t>PEDRA DE ARENITO 0,50 X 1,10 M - 5 CM ESPESSURA</t>
  </si>
  <si>
    <t>PEDRISCO - LAVADO</t>
  </si>
  <si>
    <t>PILAR DE CONCRETO BICO INCLINADO. PARA MUROS CERCAS E ALAMBRADOS - MEDIDA - 0.10X0. 10X2.90M</t>
  </si>
  <si>
    <t>PILAR DE MADEIRA (EUCALIPTO TRATADO) 2,50 M x 15 a 20CM (PARA CERCA)</t>
  </si>
  <si>
    <t>PINCEL 1"</t>
  </si>
  <si>
    <t>PINCEL 1/2"</t>
  </si>
  <si>
    <t>PINCEL 2"</t>
  </si>
  <si>
    <t>PINCEL 3"</t>
  </si>
  <si>
    <t>PISO CERÂMICO - 1ª LINHA - COR A DEFINIR</t>
  </si>
  <si>
    <t xml:space="preserve">PISO PORCELANATO RETIFICADO ACETINADO 60X60 CM - 1º LINHA - COR A DEFINIR </t>
  </si>
  <si>
    <t>PNEU E CÂMARA 60 L P/ CARRINHO DE MÃO</t>
  </si>
  <si>
    <t>PORTA ALMOFADADA - 80 X 210 CM - C/ BATENTE E GUARNICOES DE CEDRILHO - C/ DOBRADICAS E PARAFUSOS</t>
  </si>
  <si>
    <t>PORTA ALMOFADADA - 90 X 210 CM - C/ BATENTE E GUARNICOES DE CEDRILHO - C/ DOBRADICAS E PARAFUSOS</t>
  </si>
  <si>
    <t>PORTA CHAPEADA - 80 X 210 CM - P/ VERNIZ.</t>
  </si>
  <si>
    <t>PORTA VENEZIANA EM ACO - 80 X 210 CM - COMPLETA.</t>
  </si>
  <si>
    <t>PREGO - MEDIDAS VARIADAS - (17 X 21 A 22 X 48)</t>
  </si>
  <si>
    <t>PREGO 12 X 12 - 1 KG</t>
  </si>
  <si>
    <t>PREGO 15 X 15 - 1 KG</t>
  </si>
  <si>
    <t>PREGO 25 X 72 - 1KG</t>
  </si>
  <si>
    <t>REGISTRO DE GAVETA - C/ CANOPLA 3/4"</t>
  </si>
  <si>
    <t>REGISTRO DE GAVETA BRUTO 25MM</t>
  </si>
  <si>
    <t>REGISTRO DE GAVETA BRUTO 32MM</t>
  </si>
  <si>
    <t>REGISTRO DE GAVETA BRUTO 50 MM</t>
  </si>
  <si>
    <t>REGISTRO DE GAVETA C/ CANOPLA, 25 MM</t>
  </si>
  <si>
    <t>REGISTRO DE PRESSAO 25 MM - COM CANOPLA</t>
  </si>
  <si>
    <t>REGISTRO DE PRESSAO 3/4"</t>
  </si>
  <si>
    <t>REGISTRO GLOBO 2.1/2 X 45° PREDIAL - VÁLVULA ANGULAR 45º PARA HIDRANTE PREDIAL COM ENTRADA 2.1/2’’ ROSCA INTERNA BSP 11 FIOS POR POLEGADA E SAÍDA 2.1/2’’ ROSCA EXTERNA NBR 5 FIOS POR POLEGADA. HASTE EM LATÃO FUNDIDO. VOLANTE EM ALUMÍNIO FUNDIDO. DISCO PARA VEDAÇÃO EM ALUMÍNIO FUNDIDO COM BORRACHA VULCANIZADA. CLASSE 125 PSI. TESTE HIDROSTÁTICO: 250 PSI (CORPO, SEDE E CONTRA SEDE). PESO: 1,8KG. MATERIAL: CORPO E CASTELO EM LATÃO FUNDIDO NBR 6941. ACABAMENTO: USINADO.</t>
  </si>
  <si>
    <t>REJUNTE ACRILICO PARA PORCELANATO, 1 KG - COR A DEFINIR - 1º LINHA</t>
  </si>
  <si>
    <t>REJUNTE P/ AZULEJO E PISO - COR A DEFINIR - SC 5 KG.</t>
  </si>
  <si>
    <t xml:space="preserve">REMOVEDOR - THINER - 5 L – 1º LINHA </t>
  </si>
  <si>
    <t>REPARO P/ CAIXA ACLOPADA</t>
  </si>
  <si>
    <t>REPARO P/ CAIXA DE DESCARGA</t>
  </si>
  <si>
    <t>REPARO P/ VALVULA DE DESCARGA</t>
  </si>
  <si>
    <t>RESERVATÓRIO DE ÁGUA TIPO TANQUE DE POLIETILENO - 1.000 LITROS</t>
  </si>
  <si>
    <t>RESERVATÓRIO DE ÁGUA TIPO TANQUE DE POLIETILENO - 10.000 LITROS</t>
  </si>
  <si>
    <t>RESERVATÓRIO DE ÁGUA TIPO TANQUE DE POLIETILENO - 2.000 LITROS</t>
  </si>
  <si>
    <t>RESERVATÓRIO DE ÁGUA TIPO TANQUE DE POLIETILENO - 2.500 LITROS</t>
  </si>
  <si>
    <t>RESERVATÓRIO DE ÁGUA TIPO TANQUE DE POLIETILENO - 20.000 LITROS</t>
  </si>
  <si>
    <t>RESERVATÓRIO DE ÁGUA TIPO TANQUE DE POLIETILENO - 310 LITROS</t>
  </si>
  <si>
    <t>RESERVATÓRIO DE ÁGUA TIPO TANQUE DE POLIETILENO - 5.000 LITROS</t>
  </si>
  <si>
    <t>RESERVATÓRIO DE ÁGUA TIPO TANQUE DE POLIETILENO - 500 LITROS</t>
  </si>
  <si>
    <t>RODA COMPLETA DE CARRINHO DE MÃO</t>
  </si>
  <si>
    <t>ROLO DE ESPUMA - 23 CM - C/ CABO</t>
  </si>
  <si>
    <t>ROLO DE LA (PELE DE CARNEIRO) - 23 CM - C/ CABO</t>
  </si>
  <si>
    <t>SELADOR 18 L - PARA PAREDE – 1º LINHA</t>
  </si>
  <si>
    <t xml:space="preserve">SELADOR 3,600 - P/ PAREDE – 1º LINHA </t>
  </si>
  <si>
    <t>SERRA P/ SEGUETA</t>
  </si>
  <si>
    <t>SIFAO FLEXIVEL Nº 01 P/ LAVATORIO</t>
  </si>
  <si>
    <t>SIFAO SANFONADO P/ PIA</t>
  </si>
  <si>
    <t>TABUA DE MADEIRA - 2,5 X 25 CM (PINUS)</t>
  </si>
  <si>
    <t>TABUA DE MADEIRA 2,5 X 15 CM (EUCALIPTO OU SIMILAR).</t>
  </si>
  <si>
    <t>TABUA DE MADEIRA 2,5 X 25 CM (EUCALIPTO OU SIMILAR)</t>
  </si>
  <si>
    <t>TABUA DE MADEIRA 2,5 X 30 CM (EUCALIPTO OU SIMILAR)</t>
  </si>
  <si>
    <t>TABUA P/ BEIRAL - CEDRILHO - 2,5 X 14 CM - C/ REBAIXO P/ FORRO DE 2 CM</t>
  </si>
  <si>
    <t>TEE 100 MM</t>
  </si>
  <si>
    <t>TEE 3/4" PVC</t>
  </si>
  <si>
    <t>TEE 50MM</t>
  </si>
  <si>
    <t>TELHA CERAMICA - TIPO FRANCESA - 1ª QUALIDADE</t>
  </si>
  <si>
    <t>TELHA CERAMICA - TIPO PAULISTA - 1ª QUALIDADE</t>
  </si>
  <si>
    <t>TELHA CERAMICA - TIPO ROMANA - 1ª QUALIDADE</t>
  </si>
  <si>
    <t xml:space="preserve">TELHA CERAMICA TIPO PORTUGUESA – 1º QUALIDADE </t>
  </si>
  <si>
    <t>TELHA FIBROCIMENTO - 1,53 X 1,10 X 0,05M</t>
  </si>
  <si>
    <t>TELHA FIBROCIMENTO - 2,44 X 0,50 X 0,05 M</t>
  </si>
  <si>
    <t>TELHA FIBROCIMENTO - 2,44 X 1,10 - 6MM</t>
  </si>
  <si>
    <t>TELHA FIBROCIMENTO 1,10 X 2,44 X 0,05 M</t>
  </si>
  <si>
    <t>TIJOLO 6 FUROS – 1º LINHA</t>
  </si>
  <si>
    <t>TIJOLO 6 FUROS MEIO – 1º LINHA</t>
  </si>
  <si>
    <t xml:space="preserve">TIJOLO COMUM – 1º LINHA </t>
  </si>
  <si>
    <t>TINTA ACRILICA ACETINADA, 1°LINHA, GALAO 3,6 LTRS, COR A DEFINIR: COM RENDIMENTO NAO INFERIOR A 50M²/ DEMAO EM SUPERFICIE TRATADA COM MASSA CORRIDA OU ACRILICA. EMBALAGEM ORIGINAL DO FABRICANTE, CREDENCIADO PELO PROGRAMA DE GARANTIA DA QUALIDADE ABRAFATI; ISO 9001. DEVENDO OBEDECER AS NORMAS NBR 15079 E NBR 11702. PRAZO DE VALIDADE NAO INFERIOR A DOIS ANOS.</t>
  </si>
  <si>
    <t>TINTA ACRILICA ACETINADA, 1°LINHA, LATA 18 LTRS, COR A DEFINIR: COM RENDIMENTO NAO INFERIOR A 250M²/ DEMAO EM SUPERFICIE TRATADA COM MASSA CORRIDA OU ACRILICA. EMBALAGEM ORIGINAL DO FABRICANTE, CREDENCIADO PELO PROGRAMA DE GARANTIA DA QUALIDADE ABRAFATI; ISO 9001. DEVENDO OBEDECER AS NORMAS NBR 15079 E NBR 11702. PRAZO DE VALIDADE NAO INFERIOR A DOIS ANOS</t>
  </si>
  <si>
    <t>TINTA ACRILICA SEMI BRILHO PARA PISO, 1°LINHA, LATA 18 LTRS, COR A DEFINIR: COM RENDIMENTO NAO INFERIOR A 200M²/ DEMAO. EMBALAGEM ORIGINAL DO FABRICANTE, CREDENCIADO PELO PROGRAMA DE GARANTIA DA QUALIDADE ABRAFATI; ISO 9001. PRAZO DE VALIDADE NAO INFERIOR A DOIS ANOS.</t>
  </si>
  <si>
    <t>TINTA ESMALTE SINTETICO, 1° LINHA, 900 ML, COR A DEFINIR: COM RENDIMENTO NAO INFERIOR A 15M²/ DEMAO EM SUPERFICIE TRATADA COM MASSA CORRIDA OU ACRILICA. EMBALAGEM ORIGINAL DO FABRICANTE, CREDENCIADO PELO PROGRAMA DE GARANTIA DA QUALIDADE ABRAFATI; ISO 9001. DEVENDO OBEDECER AS NORMAS NBR 15079 E NBR 11702. PRAZO DE VALIDADE NAO INFERIOR A DOIS ANOS.</t>
  </si>
  <si>
    <t>TINTA ESMALTE SINTETICO, 1° LINHA, GALAO 3,6 LTRS, COR A DEFINIR: COM RENDIMENTO NAO INFERIOR A 50M²/ DEMAO EM SUPERFICIE TRATADA COM MASSA CORRIDA OU ACRILICA. EMBALAGEM ORIGINAL DO FABRICANTE, CREDENCIADO PELO PROGRAMA DE GARANTIA DA QUALIDADE ABRAFATI; ISO 9001. DEVENDO OBEDECER AS NORMAS NBR 15079 E NBR 11702. PRAZO DE VALIDADE NAO INFERIOR A DOIS ANOS.</t>
  </si>
  <si>
    <t>TINTA LATEX PARA PISO, 1°LINHA, LATA 18 LTRS, COR A DEFINIR: COM RENDIMENTO NAO INFERIOR A 200M²/ DEMAO. EMBALAGEM ORIGINAL DO FABRICANTE, CREDENCIADO PELO PROGRAMA DE GARANTIA DA QUALIDADE ABRAFATI; ISO 9001. PRAZO DE VALIDADE NAO INFERIOR A DOIS ANOS.</t>
  </si>
  <si>
    <t>TINTA LATEX, 1°LINHA, GALAO 3,6 LTRS, COR A DEFINIR: COM RENDIMENTO NAO INFERIOR A 60M²/ DEMAO EM SUPERFICIE TRATADA COM MASSA CORRIDA OU ACRILICA. EMBALAGEM ORIGINAL DO FABRICANTE, CREDENCIADO PELO PROGRAMA DE GARANTIA DA QUALIDADE ABRAFATI; ISO 9001. DEVENDO OBEDECER AS NORMAS NBR 15079 E NBR 11702. PRAZO DE VALIDADE NAO INFERIOR A DOIS ANOS.</t>
  </si>
  <si>
    <t>TINTA LATEX, 1°LINHA, LATA 18 LTRS, COR A DEFINIR: COM RENDIMENTO NAO INFERIOR A 280M²/ DEMAO EM SUPERFICIE TRATADA COM MASSA CORRIDA OU ACRILICA. EMBALAGEM ORIGINAL DO FABRICANTE, CREDENCIADO PELO PROGRAMA DE GARANTIA DA QUALIDADE ABRAFATI; ISO 9001. DEVENDO OBEDECER AS NORMAS NBR 15079 E NBR 11702. PRAZO DE VALIDADE NAO INFERIOR A DOIS ANOS.</t>
  </si>
  <si>
    <t>TINTA SPRAY, 1° LINHA, MINIMO 350 ML – COR A DEFINIR: COM RENDIMENTO NAO INFERIOR A 1,5M²/ DEMAO EM SUPERFICIE TRATADA COM MASSA CORRIDA OU ACRILICA. EMBALAGEM ORIGINAL DO FABRICANTE, CREDENCIADO PELO PROGRAMA DE GARANTIA DA QUALIDADE ABRAFATI; ISO 9001. DEVENDO OBEDECER AS NORMAS NBR 15079 E NBR 11702. PRAZO DE VALIDADE NÃO INFERIOR A DOIS ANOS.</t>
  </si>
  <si>
    <t>TORNEIRA CROMADA P/ COZINHA 22 CM - C23 - CANO LONGO DE PAREDE - 1/2" - C/ CRUZETA</t>
  </si>
  <si>
    <t>TORNEIRA P/ JARDIM METAL 1128 - AM</t>
  </si>
  <si>
    <t>TORNEIRA P/ PIA EM METAL - BICA MOVEL - 1ª LINHA</t>
  </si>
  <si>
    <t>TORNEIRA P/ PIA METAL C23 - 3/4"</t>
  </si>
  <si>
    <t>TRINCHA MEDIA</t>
  </si>
  <si>
    <t>TUBO DE BENGALA</t>
  </si>
  <si>
    <t>TUBO DE CONCRETO - PB - 0,40 CM - CLASSE PS1 - R 16 KN/ML</t>
  </si>
  <si>
    <t>TUBO DE CONCRETO - PB - 0,60 CM - CLASSE PS1 - R 16 KN/ML</t>
  </si>
  <si>
    <t>TUBO DE CONCRETO ARMADO - 0,80 CM - CLASSE PA1 - R 60 KN/ML - SESSAO DE TELA SOLDADA - PB - 2.46 - NORMA - ABNT/NBR</t>
  </si>
  <si>
    <t>TUBO DE CONCRETO ARMADO - 1,00 M - CLASSE PA1 - R 60 KN/ML - SESSAO DE TELA SOLDADA - PB - 2,83 - NORMA ABNT/NBR</t>
  </si>
  <si>
    <t>TUBO DE PVC - 100 MM - 6 M – 1º LINHA</t>
  </si>
  <si>
    <t>TUBO DE PVC - 150 MM - 6 M – 1º LINHA</t>
  </si>
  <si>
    <t>TUBO DE PVC - MARROM - 1/2" - 6 M 1º LINHA</t>
  </si>
  <si>
    <t>TUBO DE PVC - MARROM - 3/4" - 6 M – 1 LINHA</t>
  </si>
  <si>
    <t>TUBO DE PVC - MARROM SOLDAVEL P/ ÁGUA - 50 MM - 6 M – 1 LINHA</t>
  </si>
  <si>
    <t>TUBO DE PVC BRANCO P/ ESGOTO 40 MM - BARRA 6 M – 1º LINHA</t>
  </si>
  <si>
    <t>VALVULA DE DESCARGA - C/ TAMPA CROMADA - COMPLETA</t>
  </si>
  <si>
    <t>VALVULA DE PVC P/ LAVATORIO</t>
  </si>
  <si>
    <t>VALVULA P/ PIA DE COZINHA - METAL CROMADA - C/ SIFAO PLASTICO</t>
  </si>
  <si>
    <t xml:space="preserve">VANGA QUADRADA METÁLICA COM CABO DE MADEIRA </t>
  </si>
  <si>
    <t xml:space="preserve">VASO SANITARIO COM CAIXA ACOPLADA – COMPLETO COM ASSENTO ALMOFADADO E PARAFUSOS, COR BRANCA </t>
  </si>
  <si>
    <t>VASO SANITARIO EM CERAMICA - COMPLETO - C/ ASSENTO - TUBO DE LIGACAO AJUSTAVEL - E PARAFUSOS.</t>
  </si>
  <si>
    <t>VERNIZ - 3,600 L - (NEUTREX)</t>
  </si>
  <si>
    <t>VERNIZ P/ MADEIRA - GALAO 3,6 L</t>
  </si>
  <si>
    <t>VIDRO CANELADO 3 MM</t>
  </si>
  <si>
    <t>VIDRO CANELADO 4 MM</t>
  </si>
  <si>
    <t xml:space="preserve">VIDRO LISO COMUM INCOLOR 3 MM </t>
  </si>
  <si>
    <t>VIDRO LISO COMUM INCOLOR 4 MM</t>
  </si>
  <si>
    <t>VIDRO LISO COMUM INCOLOR 6 MM</t>
  </si>
  <si>
    <t>VIDRO MINI BOREAL 3 MM</t>
  </si>
  <si>
    <t>VIDRO MINI BOREAL 4 MM</t>
  </si>
  <si>
    <t>VIDRO PONTILHADO 3 MM</t>
  </si>
  <si>
    <t>VIDRO PONTILHADO 4 MM</t>
  </si>
  <si>
    <t>VITRO BASCULANTE - DE ACO - 60 X 100CM</t>
  </si>
  <si>
    <t xml:space="preserve">TRILHO H8 COM 6 METROS </t>
  </si>
  <si>
    <t xml:space="preserve">TRILHO H12 COM 6 METROS </t>
  </si>
  <si>
    <t>CAPA DE BARRO PARA LAJE</t>
  </si>
  <si>
    <t>TE 50 MM ESGOTO</t>
  </si>
  <si>
    <t>CAP DE 5 MM AGUA</t>
  </si>
  <si>
    <t xml:space="preserve">CAP DE 50MM MARRON </t>
  </si>
  <si>
    <t>CAP DE 50MM ESGOTO</t>
  </si>
  <si>
    <t>BOIA 3/4</t>
  </si>
  <si>
    <t>FLANGE DE 50MM</t>
  </si>
  <si>
    <t>MASSA CORRIDA PVA - 18 L.</t>
  </si>
  <si>
    <t>REGISTRO DE 1'1/2 SEM CANOPLA COMUM</t>
  </si>
  <si>
    <t>VEDACIT 18 LITROS</t>
  </si>
  <si>
    <t xml:space="preserve">VEDACIT 3,6 GALAO </t>
  </si>
  <si>
    <t>VEDACIT 1 KILO</t>
  </si>
  <si>
    <t xml:space="preserve">NEUTROL 18 LITORS </t>
  </si>
  <si>
    <t xml:space="preserve">NEUTROL 3,6 </t>
  </si>
  <si>
    <t xml:space="preserve">DISCO PARA MAKITA CORTE SECO </t>
  </si>
  <si>
    <t>DISCO PARA MAKITA CORTE DE MADEIRA</t>
  </si>
  <si>
    <t>ROLO DE LÃ DE 10 CMM</t>
  </si>
  <si>
    <t>PINCEL DE 3' A 4' POLEGADAS</t>
  </si>
  <si>
    <t>PORTA DE FERRO 80X2,10 MISTA (VIDRO E FECHADO)</t>
  </si>
  <si>
    <t>PORTA DE FERRO 80X2,10 TIPO VVENEZIANA</t>
  </si>
  <si>
    <t>TRELICA PESADA H 8 COM 6 METROS</t>
  </si>
  <si>
    <t>TRELIÇA PESDADA H 12 COM 6 METROS</t>
  </si>
  <si>
    <t xml:space="preserve">MATACAO DE PEDRA ARENITO 20X50X50CM </t>
  </si>
  <si>
    <t>MATACAO DE PEDRA ARENITO 15X30X30CM</t>
  </si>
  <si>
    <t xml:space="preserve">MATACAO DE PEDRA ARENITO 15X50X50CM </t>
  </si>
  <si>
    <t>M</t>
  </si>
  <si>
    <t>M3</t>
  </si>
  <si>
    <t>M2</t>
  </si>
  <si>
    <t>M²</t>
  </si>
  <si>
    <t>LT</t>
  </si>
  <si>
    <t>KG</t>
  </si>
  <si>
    <t xml:space="preserve"> </t>
  </si>
  <si>
    <t>DIESEL</t>
  </si>
  <si>
    <t xml:space="preserve">GASOLINA </t>
  </si>
  <si>
    <t>ETANOL</t>
  </si>
  <si>
    <t>BOMBA PARA GRAXA, MANUAL, TIPO BALDE, COM CAPACIDADE PARA 6KG, COM MANGUEIRA DE 1,00M.</t>
  </si>
  <si>
    <t>BUBINA DE 2KG DE FIO DE NYLON QUADRADO PARA ROÇADEIRA COSTAL DE 3MM.</t>
  </si>
  <si>
    <t>CABO TRANSFORMADOR PARA BATERIA, NAS CORES VERMELHA E PRETA, ISOLAMENTO EM PVC, TENSÃO 12V E 24V, BITOLA DO CONDUTOR 16MM2, COMPRIMENTO DE 3,50M</t>
  </si>
  <si>
    <t xml:space="preserve">CAVADEIRA ARTICULADA COM CABO METÁLICO 1,20 METROS. </t>
  </si>
  <si>
    <t>CONE PARA SINALIZAÇÃO VIÁRIA, CORES PRETO/AMARELO, PLÁSTICO, 75CM DE ALTURA, PESO 3,5KG, CFE. ABNT.</t>
  </si>
  <si>
    <t xml:space="preserve">ENXADA LARGA AÇO COM CABO DE MADEIRA, LARGURA DA LÂMINA 27 CM E CABO 1,30 METROS </t>
  </si>
  <si>
    <t>FACA PARA ROÇADEIRA COSTAL DE 2 PONTAS (MEDIDA COMPATIVEL COM AS ROÇADEIRAS EXISTENTES)</t>
  </si>
  <si>
    <t>FACÃO PARA MATO 18”, LÂMINA EM AÇO CARBONO, CABO POLIPROPILENO.</t>
  </si>
  <si>
    <t>FITA PARA ISOLAMENTO, ZEBRADA, CORES AMARELA/PRETA, LARGURA 7CM, ROLO COM 200M.</t>
  </si>
  <si>
    <t>FURADEIRA DE IMPACTO, COM VELOCIDADE VARIÁVEL, SISTEMA DE REVERSÃO, 0-4.000 IPM, CHAVE MANDRIL, SEGUINDO AS NORMAS ABNT NBR IEC 60745-1 E ABNT NBR IEC 60745-2-1</t>
  </si>
  <si>
    <t>FURADEIRA PARAFUSADEIRA, COM CONTROLE DE TORQUE E EMBREAGEM DE SEGURANÇA, POTÊNCIA 400 WATTS, ROTAÇÕES NOMINAIS 0-450RPM.</t>
  </si>
  <si>
    <t>JOGO SOQUETE, SEXTAVADO E ESTRIADO 1/2” E CHAVES, COM 25 PEÇAS. AÇO CROMO VANÁDIO.</t>
  </si>
  <si>
    <t xml:space="preserve">KIT 2 FACAS LÂMINA PARA TRATOR HUSQVARNA APLICAÇÃO: LTH1842, YTH2042, WE16542; COMPRIMENTO 533 MM, LARGURA 57 MM E FURAÇÃO ESTRELA 5 PONTOS </t>
  </si>
  <si>
    <t>MARRETA OITAVADA 2,0 KG, CABO DE MADEIRA ENVERNIZADO FIXADO COM CUNHA METÁLICA OU RESINA EPÓXI, CABEÇA FORJADA E TEMPERADA EM AÇO ESPECIAL PROTEGIDA CONTRA OXIDAÇÃO COM VERNIZ OU PINTURA ELETROSTÁTICA.</t>
  </si>
  <si>
    <t>MARTELO BOLA 400G COM CABO DE MADEIRA</t>
  </si>
  <si>
    <t xml:space="preserve">PÁ DE BICO COM CABO DE MADEIRA 1,20 METROS </t>
  </si>
  <si>
    <t>PÉ DE CABRA EM AÇO FORJADO DE 36” X 19MM</t>
  </si>
  <si>
    <t xml:space="preserve">PICARETA ALVIÃO COM CABO DE MADEIRA </t>
  </si>
  <si>
    <t>PULVERIZADOR COSTAL MANUAL 20 LITROS - PJH O PULVERIZADOR COSTAL, COM MECANISMO DE PRESSÃO PRODUZIDO EM LATÃO, BOCAL DE 140 MM PARA FACILITAR O ABASTECIMENTO E DEPÓSITO DE 20 LITROS, COM CAPACIDADE PARA 20 LITROS, PRODUZIDO EM POLIETILENO, PESO LÍQUIDO DE 5,4KG. COM UMA BOMBA TIPO PISTÃO DUPLO FABRICADA EM LATÃO É MUITO RESISTENTE CONTRA A CORROSÃO. SUA PRESSÃO DE TRABALHO MÁXIMA É DE 6KGF/CM. POSSUI UMA LANÇA DE 60 CM DE COMPRIMENTO COM UMA MANGUEIRA DE 1,35MT. VEM COM UM BICO INSTALADO MODELO JD-12P (MAIS UTILIZADO). FAZ PARTE DO KIT UM DEPÓSITO DE 20L COM ALAVANCA, UMA HASTE, UMA LANÇA, UMA MANGUEIRA COM REGISTRO, UM SACO PLÁSTICO COM VÁRIOS PEQUENOS ACESSÓRIOS DE MONTAGEM E UM SISTEMA DE CORREIAS PARA FIXAÇÃO ÀS COSTAS DO USUÁRIO. ACOMPANHA COMPLETO MANUAL DE INSTRUÇÕES.</t>
  </si>
  <si>
    <t>SERRA COPO, JOGO COM 14 PEÇAS, 11 SERRAS (19 A 76MM), 2 MANDRIS COM BROCAS GUIA E 1 CHAVE ALLEN.</t>
  </si>
  <si>
    <t>TALHA MANUAL, DE CORRENTE 5,0 TONELADAS, 5 METROS.</t>
  </si>
  <si>
    <t xml:space="preserve">TRENA COM TRAVA, 5M X 3/4", LARGURA DA FITA 1MM </t>
  </si>
  <si>
    <t>VASSOURA PARA GRAMA, METÁLICA, FIXA, COM CABO DE 22 DENTES.</t>
  </si>
  <si>
    <t>FERRAMENTAS</t>
  </si>
  <si>
    <t>AGOSTO</t>
  </si>
  <si>
    <t>JULHO</t>
  </si>
  <si>
    <t>SETEMBRO</t>
  </si>
  <si>
    <t>SERVIÇOS TECNICOS DE PLOTAGENS DE PROJETOS</t>
  </si>
  <si>
    <t>SERVIÇOS</t>
  </si>
  <si>
    <r>
      <t xml:space="preserve"> </t>
    </r>
    <r>
      <rPr>
        <sz val="12"/>
        <color theme="1"/>
        <rFont val="Arial"/>
        <family val="2"/>
      </rPr>
      <t xml:space="preserve">Contratação de empresa especializada para prestação de serviço no total de 1.000 (mil) horas / máquina com Carregadeira de rodas, peso operacional mínimo de 10.000 kg, incluso abastecimento, operador, manutenção e transporte por conta da contratada.  </t>
    </r>
  </si>
  <si>
    <t xml:space="preserve">Contratação de empresa especializada para prestação de serviço no total de 1.000 (mil) hora / máquina com Minicarregadeira de rodas com potência de mínimo 75 HP, peso operacional de no mínimo 3.000 (três mil) kg, equipamento deverá ter concha e vassoura de nylon em situação nova sem uso (Tais implementos o município definira quando necessário ou um ou outro), incluso abastecimento, operador, manutenção e transporte por conta da contratada. </t>
  </si>
  <si>
    <t xml:space="preserve">Contratação de empresa especializada para prestação de serviço no total de 1.000 (mil) horas / máquina com Escavadeira Hidráulica, com peso mínimo homologada de 20.000 (vinte mil) kg, equipamento com no máximo 10 anos de uso, incluso abastecimento, operador, manutenção e transporte por conta da contratada.  </t>
  </si>
  <si>
    <r>
      <t>Contratação de empresa especializada para prestação de serviço no total de 1.000 (mil) horas / máquina com Rolo Compactador,  com peso mínimo homologada de 10.000 (dez mil) kg ,o equipamento deverá ter rolo de chapa e pé de carneiro (Tais implementos o município definira quando necessário ou um ou outro)</t>
    </r>
    <r>
      <rPr>
        <sz val="12"/>
        <color theme="1"/>
        <rFont val="Arial"/>
        <family val="2"/>
      </rPr>
      <t>,  equipamento com no máximo 10 anos de uso, incluso abastecimento, operador, manutenção e transporte por conta da contratada.</t>
    </r>
  </si>
  <si>
    <t>Contratação de empresa especializada para prestação de serviço no total de 600 (seiscentas) diárias com Caminhão traçado 6x4 com caçamba basculante de no mínimo 12m³, equipamento com no máximo 10 anos de uso, incluso abastecimento, operador, manutenção e transporte por conta da contratada. (Podendo ser solicitando mais de um caminhão ao mesmo tempo). O horário de trabalhado devera ser iniciado as 07h00min  com 1 hora de almoço e término as 18h00min.</t>
  </si>
  <si>
    <t>Contratação de empresa especializada para prestação de serviço no total de 300 (trezentas) diárias com Caminhão trucado 6x2 com caçamba basculante de no mínimo 12m³, equipamento com no máximo 10 anos de uso, incluso abastecimento, operador, manutenção e transporte por conta da contratada. (Podendo ser solicitando mais de um caminhão ao mesmo tempo). O horário de trabalhado devera ser iniciado as 07h00min  com 1 hora de almoço e término as 18h00min.</t>
  </si>
  <si>
    <t>Contratação de empresa especializada para prestação de serviço no total de 300 (trezentas) diária com Caminhão toco 4x2 com caçamba basculante de no mínimo 6m³, equipamento com no máximo 10 anos de uso, incluso abastecimento, operador, manutenção e transporte por conta da contratada. O horário de trabalhado devera ser iniciado as 07h00min  com 1 hora de almoço e término as 18h00min.</t>
  </si>
  <si>
    <t>hora</t>
  </si>
  <si>
    <t>diária</t>
  </si>
  <si>
    <t>Serviço de roçada, capina e corte de grama com remoção de resíduos no Posto de Saúde, com ferramentas e equipamentos adequados próprios (o serviço deverá ser realizado numa metragem aproximada de 1.050,00 m².).</t>
  </si>
  <si>
    <t>Serviço de roçada, capina e corte de grama com remoção de resíduos na Câmara Municipal, com ferramentas e equipamentos adequados próprios (o serviço deverá ser realizado numa metragem aproximada de 590,00 m².).</t>
  </si>
  <si>
    <t>Serviço de roçada, capina e corte de grama com remoção de resíduos na Casa do Sargento, com ferramentas e equipamentos adequados próprios (o serviço deverá ser realizado numa metragem aproximada de 275,00 m².).</t>
  </si>
  <si>
    <t>Serviço de roçada, capina e corte de grama com remoção de resíduos no Centro Social, com ferramentas e equipamentos adequados próprios (o serviço deverá ser realizado numa metragem aproximada de 12.500,00 m².).</t>
  </si>
  <si>
    <t>Serviço de roçada, capina e corte de grama com remoção de resíduos no Grupo Escolar Correa Defreitas, com ferramentas e equipamentos adequados próprios (o serviço deverá ser realizado numa metragem aproximada de 3.450,00 m².).</t>
  </si>
  <si>
    <t>Serviço de roçada, capina e corte de grama com remoção de resíduos na Avenida do Centro de Eventos, com ferramentas e equipamentos adequados próprios (o serviço deverá ser realizado numa metragem aproximada de 23.500,00 m².).</t>
  </si>
  <si>
    <t>Serviço de roçada, capina e corte de grama com remoção de resíduos no Centro de Eventos, com ferramentas e equipamentos adequados próprios (o serviço deverá ser realizado numa metragem aproximada de 10.720,00 m².).</t>
  </si>
  <si>
    <t>Serviço de roçada, capina e corte de grama com remoção de resíduos no Colégio Estadual Zuleika David Chammas Cassar, com ferramentas e equipamentos adequados próprios (o serviço deverá ser realizado numa metragem aproximada de 1.590,00 m².).</t>
  </si>
  <si>
    <t>Serviço de roçada capina e corte de grama com remoção de resíduos na Biblioteca Municipal, com ferramentas e equipamentos adequados próprios (o serviço deverá ser realizado numa metragem aproximada de 180,00 m².).</t>
  </si>
  <si>
    <t>Serviço de roçada capina e corte de grama com remoção de resíduos na Escola Jovira Conti Néia, com ferramentas e equipamentos adequados próprios (o serviço deverá ser realizado numa metragem aproximada de 400,00 m².).</t>
  </si>
  <si>
    <t>Serviço de roçada capina e corte de grama com remoção de resíduos na Creche Irmã Maria Gotarda, com ferramentas e equipamentos adequados próprios (o serviço deverá ser realizado numa metragem aproximada de 152,00 m².).</t>
  </si>
  <si>
    <t>Serviço de roçada capina e corte de grama com remoção de resíduos na Praça Igreja Matriz, com ferramentas e equipamentos adequados próprios (o serviço deverá ser realizado numa metragem aproximada de 5.160,00 m².).</t>
  </si>
  <si>
    <t>Serviço de roçada, capina e corte de grama com remoção de resíduos na Vila Osvaldo Giacóia, com ferramentas e equipamentos adequados próprios (o serviço deverá ser realizado numa metragem aproximada de 10.650,00 m².).</t>
  </si>
  <si>
    <t>Serviço de roçada, capina e corte de grama com remoção de resíduos no Estádio Municipal, com ferramentas e equipamentos adequados próprios (o serviço deverá ser realizado numa metragem aproximada de 11.750,00 m².).</t>
  </si>
  <si>
    <t>Serviço de roçada, capina e corte de grama com remoção de resíduos na Rodoviária, com ferramentas e equipamentos adequados próprios (o serviço deverá ser realizado numa metragem aproximada de 2.000,00 m².).</t>
  </si>
  <si>
    <t>Serviço de roçada, capina e corte de grama com remoção de resíduos na Avenida das Palmeiras, com ferramentas e equipamentos adequados próprios (o serviço deverá ser realizado numa metragem aproximada de 1.670,00 m².).</t>
  </si>
  <si>
    <t>Serviço de roçada, capina e corte de grama com remoção de resíduos no PSF, com ferramentas e equipamentos adequados próprios (o serviço deverá ser realizado numa metragem aproximada de 150,00 m².).</t>
  </si>
  <si>
    <t>Serviço de roçada, capina e corte de grama com remoção de resíduos na RM 415 (Aldo A. Siquerolli) e entorno da Academia da Terceira Idade, com ferramentas e equipamentos adequados próprios (o serviço deverá ser realizado numa metragem aproximada de 7.000,00 m².).</t>
  </si>
  <si>
    <t>Serviço de roçada, capina e corte de grama com remoção de resíduos no CMEI – Super Creche, com ferramentas e equipamentos adequados próprios (o serviço deverá ser realizado numa metragem aproximada de 2.000,00 m².).</t>
  </si>
  <si>
    <t>Serviço de roçada, capina e corte de grama com remoção de resíduos no Distrito Industrial Geraldo Araújo e Av. Gustavo Baggio, com ferramentas e equipamentos adequados próprios (o serviço deverá ser realizado numa metragem aproximada de 12.500,00 m²).</t>
  </si>
  <si>
    <t>Serviço de roçada, capina e corte de grama com remoção de resíduos na Av. Padre João Menendes, com ferramentas e equipamentos adequados próprios (o serviço deverá ser realizado numa metragem aproximada de 870 m².).</t>
  </si>
  <si>
    <t>Serviço de roçada, capina e corte de grama com remoção de resíduos no Bechara II, III e IV, com ferramentas e equipamentos adequados próprios (o serviço deverá ser realizado numa metragem aproximada de 5.500,00 m²).</t>
  </si>
  <si>
    <t xml:space="preserve">Serviço de roçada, capina e corte de grama sem remoção de resíduos nas margens do Ribeirão Claro (sendo com início 150 metros antes da Ponte de acesso ao Bairro Cirelli e 100 metros após a  Ponte do Portal de entrada da cidade), com ferramentas e equipamentos adequados próprios e deverão ser executadas 08 (oito) vezes dentro do contrato de 12 meses, conforme forem necessários, os serviços deverão  ser realizado em média 07 (sete) metros de largura de cada lado das margens numa metragem aproximada de 30.000,00 m² (vinte e um mil e setecentos metros quadrados), realizando também a limpeza das cabeceiras com remoção de resíduos, na ponte do Bairro Cirelli na Rua José Chammas Cassar numa metragem de 1.300,00 m²; na ponte que da acesso a Vila Osvaldo Giacóia na Rua Dr. João Pessoa numa metragem de 1.300,00 m²; na ponte que da acesso a Vila Gavioli na Rua Saba David numa metragem de 3.500,00 m²; na ponte que dá acesso ao hospital na Rua Tiradentes numa metragem de 3.500,00 m²; na ponte que da acesso ao Residencial Baggio na Rua Benjamin Constant numa metragem de 3.000,00 m²; na ponte do Portal do Município na Rua Cel. Emilio Gomes numa metragem de 2.600,00 m². </t>
  </si>
  <si>
    <t>CREDENCIAMENTO DE MEI SERVENTE DE PEDREIRO</t>
  </si>
  <si>
    <t>HORAS</t>
  </si>
  <si>
    <t>DEZEMBRO</t>
  </si>
  <si>
    <t>CREDENCIAMNETO DE MEI SERRALHEIRO</t>
  </si>
  <si>
    <t>CREDENCIAMENTO DE MEI PINTOR</t>
  </si>
  <si>
    <t>CREDENCIAMENTO DE MEI TORNEIRO</t>
  </si>
  <si>
    <t>GLIFOSATO herbicida não seletivo, de ação pós-emergente apresentado como concentrado solúvel. Devido às suas propriedades sistêmicas, permite o controle total de plantas daninhas monocotiledôneas e dicotiledôneas que são atingidas pela ação do herbicida na parte aérea e raízes.</t>
  </si>
  <si>
    <t>ABRIL</t>
  </si>
  <si>
    <r>
      <t xml:space="preserve">Serviço de reforma em caçamba tipo Book, (caçamba estacionária p/ transporte de entulhos), incluso solda, material e pintura em esmalte sintético (cor a combinar). “A reforma será com a substituição de chapa 1/8”, nas seguintes medidas: fundo de 1,20 m x 1,70 m, comprimento (nas laterais) 2,10 m x 0,50 m, largura (frente e traseira) 1,60 m x 0,50 m. </t>
    </r>
    <r>
      <rPr>
        <i/>
        <sz val="12"/>
        <color rgb="FFFF0000"/>
        <rFont val="Cambria"/>
        <family val="1"/>
      </rPr>
      <t>OBS: O transporte das caçambas para a reforma será por conta da contratada, conforme disponibilidade do município, não necessariamente a empresa retirara todas de uma só vez podendo ser ate uma por vez.</t>
    </r>
  </si>
  <si>
    <t>EQUIPAMENTO</t>
  </si>
  <si>
    <t>CREDENCIAMENTO DE MEI ELETRICISTA</t>
  </si>
  <si>
    <t>JANEIRO</t>
  </si>
  <si>
    <t>VALOR A SER PRATICADO - 2025 (PREÇO ESTIMADO EM 2023 + INFLAÇÃO DE 2024 (4,62%))</t>
  </si>
  <si>
    <t>PLANO ANUAL DE COMPRAS E CONTRATAÇÕES/2025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</si>
</sst>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14"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scheme val="minor"/>
    </font>
    <font>
      <sz val="8"/>
      <name val="Calibri"/>
      <family val="2"/>
      <scheme val="minor"/>
    </font>
    <font>
      <b/>
      <sz val="11"/>
      <color rgb="FFFF0000"/>
      <name val="Calibri"/>
      <family val="2"/>
      <scheme val="minor"/>
    </font>
    <font>
      <sz val="11"/>
      <color rgb="FF000000"/>
      <name val="Arial"/>
      <family val="2"/>
    </font>
    <font>
      <sz val="12"/>
      <color rgb="FF000000"/>
      <name val="Arial"/>
      <family val="2"/>
    </font>
    <font>
      <sz val="12"/>
      <color theme="1"/>
      <name val="Arial"/>
      <family val="2"/>
    </font>
    <font>
      <sz val="11"/>
      <color theme="1"/>
      <name val="Arial"/>
      <family val="2"/>
    </font>
    <font>
      <sz val="14"/>
      <color theme="1"/>
      <name val="Arial"/>
      <family val="2"/>
    </font>
    <font>
      <sz val="9"/>
      <color indexed="81"/>
      <name val="Tahoma"/>
      <family val="2"/>
    </font>
    <font>
      <b/>
      <sz val="9"/>
      <color indexed="81"/>
      <name val="Tahoma"/>
      <family val="2"/>
    </font>
    <font>
      <i/>
      <sz val="12"/>
      <color rgb="FFFF0000"/>
      <name val="Cambria"/>
      <family val="1"/>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3F9A38"/>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6B47E"/>
        <bgColor indexed="64"/>
      </patternFill>
    </fill>
    <fill>
      <patternFill patternType="solid">
        <fgColor rgb="FF98D8B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94">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3" borderId="1" xfId="0" applyFill="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vertical="center" wrapText="1"/>
    </xf>
    <xf numFmtId="0" fontId="0" fillId="0" borderId="0" xfId="0" applyAlignment="1">
      <alignment horizontal="left" wrapText="1"/>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4" fontId="0" fillId="3" borderId="1" xfId="1" applyFont="1" applyFill="1" applyBorder="1" applyAlignment="1">
      <alignment horizontal="center" vertical="center"/>
    </xf>
    <xf numFmtId="0" fontId="1" fillId="2" borderId="3" xfId="0" applyFont="1" applyFill="1" applyBorder="1" applyAlignment="1">
      <alignment horizontal="center" vertical="center" wrapText="1"/>
    </xf>
    <xf numFmtId="0" fontId="1" fillId="6" borderId="2" xfId="0" applyFont="1" applyFill="1" applyBorder="1" applyAlignment="1">
      <alignment horizontal="center" vertical="center" textRotation="90" wrapText="1"/>
    </xf>
    <xf numFmtId="0" fontId="1" fillId="7" borderId="2"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wrapText="1"/>
    </xf>
    <xf numFmtId="0" fontId="1" fillId="10" borderId="2" xfId="0" applyFont="1" applyFill="1" applyBorder="1" applyAlignment="1">
      <alignment horizontal="center" vertical="center" textRotation="90" wrapText="1"/>
    </xf>
    <xf numFmtId="0" fontId="1" fillId="11" borderId="2"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3" borderId="2"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1" fillId="15" borderId="2" xfId="0" applyFont="1" applyFill="1" applyBorder="1" applyAlignment="1">
      <alignment horizontal="center" vertical="center" textRotation="90" wrapText="1"/>
    </xf>
    <xf numFmtId="43" fontId="2" fillId="5" borderId="0" xfId="2" applyFont="1" applyFill="1" applyBorder="1" applyAlignment="1">
      <alignment vertical="center"/>
    </xf>
    <xf numFmtId="44" fontId="2" fillId="5" borderId="0" xfId="1" applyFont="1" applyFill="1" applyBorder="1" applyAlignment="1">
      <alignment vertical="center"/>
    </xf>
    <xf numFmtId="44" fontId="3" fillId="3" borderId="1" xfId="1" applyFont="1" applyFill="1" applyBorder="1" applyAlignment="1">
      <alignment horizontal="center" vertical="center"/>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justify" wrapText="1"/>
    </xf>
    <xf numFmtId="0" fontId="9" fillId="0" borderId="1" xfId="0" applyFont="1" applyBorder="1" applyAlignment="1">
      <alignment horizontal="justify" vertical="top"/>
    </xf>
    <xf numFmtId="0" fontId="9" fillId="0" borderId="1" xfId="0" applyFont="1" applyBorder="1" applyAlignment="1">
      <alignment horizontal="justify" vertical="center" wrapText="1"/>
    </xf>
    <xf numFmtId="0" fontId="0" fillId="0" borderId="1" xfId="0" applyBorder="1" applyAlignment="1">
      <alignment horizontal="center" vertical="center" wrapText="1"/>
    </xf>
    <xf numFmtId="44" fontId="1" fillId="0" borderId="0" xfId="0" applyNumberFormat="1" applyFont="1" applyAlignment="1">
      <alignment horizontal="center" vertical="center"/>
    </xf>
    <xf numFmtId="0" fontId="1" fillId="2" borderId="0" xfId="0" applyFont="1" applyFill="1" applyAlignment="1">
      <alignment horizontal="center" vertical="center" wrapText="1"/>
    </xf>
    <xf numFmtId="0" fontId="1" fillId="2" borderId="20" xfId="0" applyFont="1" applyFill="1" applyBorder="1" applyAlignment="1">
      <alignment horizontal="center" vertical="center" wrapText="1"/>
    </xf>
    <xf numFmtId="0" fontId="2" fillId="4" borderId="0" xfId="0" applyFont="1" applyFill="1" applyAlignment="1">
      <alignment horizontal="center" vertical="center"/>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5" borderId="0" xfId="0" applyFont="1" applyFill="1" applyAlignment="1">
      <alignment horizontal="center" vertical="center"/>
    </xf>
    <xf numFmtId="0" fontId="5" fillId="2" borderId="0" xfId="0" applyFont="1" applyFill="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cellXfs>
  <cellStyles count="3">
    <cellStyle name="Moeda" xfId="1" builtinId="4"/>
    <cellStyle name="Normal" xfId="0" builtinId="0"/>
    <cellStyle name="Vírgula" xfId="2" builtinId="3"/>
  </cellStyles>
  <dxfs count="13">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2"/>
  <sheetViews>
    <sheetView tabSelected="1" zoomScale="70" zoomScaleNormal="70" workbookViewId="0">
      <pane ySplit="4" topLeftCell="A5" activePane="bottomLeft" state="frozen"/>
      <selection pane="bottomLeft" activeCell="K8" sqref="K8"/>
    </sheetView>
  </sheetViews>
  <sheetFormatPr defaultRowHeight="14.4" x14ac:dyDescent="0.3"/>
  <cols>
    <col min="10" max="10" width="8.88671875" style="22" customWidth="1"/>
    <col min="11" max="11" width="59.33203125" style="23" customWidth="1"/>
    <col min="12" max="12" width="24.88671875" style="23" customWidth="1"/>
    <col min="13" max="13" width="26.33203125" style="11" customWidth="1"/>
    <col min="14" max="17" width="23.6640625" style="11" customWidth="1"/>
    <col min="18" max="18" width="58" style="11" customWidth="1"/>
  </cols>
  <sheetData>
    <row r="1" spans="1:18" x14ac:dyDescent="0.3">
      <c r="A1" s="83" t="s">
        <v>487</v>
      </c>
      <c r="B1" s="83"/>
      <c r="C1" s="83"/>
      <c r="D1" s="83"/>
      <c r="E1" s="83"/>
      <c r="F1" s="83"/>
      <c r="G1" s="83"/>
      <c r="H1" s="83"/>
      <c r="I1" s="83"/>
      <c r="J1" s="83"/>
      <c r="K1" s="83"/>
      <c r="L1" s="83"/>
      <c r="M1" s="83"/>
      <c r="N1" s="83"/>
      <c r="O1" s="83"/>
      <c r="P1" s="83"/>
      <c r="Q1" s="83"/>
      <c r="R1" s="83"/>
    </row>
    <row r="2" spans="1:18" ht="15" thickBot="1" x14ac:dyDescent="0.35">
      <c r="A2" s="86" t="s">
        <v>25</v>
      </c>
      <c r="B2" s="86"/>
      <c r="C2" s="86"/>
      <c r="D2" s="86"/>
      <c r="E2" s="86"/>
      <c r="F2" s="86"/>
      <c r="G2" s="86"/>
      <c r="H2" s="86"/>
      <c r="I2" s="86"/>
      <c r="J2" s="86"/>
      <c r="K2" s="68">
        <f>SUM(P5:P331)</f>
        <v>7721592.0059040021</v>
      </c>
      <c r="L2" s="67"/>
      <c r="M2" s="67"/>
      <c r="N2" s="67"/>
      <c r="O2" s="67"/>
      <c r="P2" s="67"/>
      <c r="Q2" s="67"/>
      <c r="R2" s="67"/>
    </row>
    <row r="3" spans="1:18" ht="14.4" customHeight="1" x14ac:dyDescent="0.3">
      <c r="A3" s="84" t="s">
        <v>11</v>
      </c>
      <c r="B3" s="82"/>
      <c r="C3" s="82"/>
      <c r="D3" s="82"/>
      <c r="E3" s="82"/>
      <c r="F3" s="82"/>
      <c r="G3" s="82"/>
      <c r="H3" s="82"/>
      <c r="I3" s="82"/>
      <c r="J3" s="85"/>
      <c r="K3" s="81" t="s">
        <v>0</v>
      </c>
      <c r="L3" s="81" t="s">
        <v>14</v>
      </c>
      <c r="M3" s="81" t="s">
        <v>1</v>
      </c>
      <c r="N3" s="87" t="s">
        <v>27</v>
      </c>
      <c r="O3" s="89" t="s">
        <v>486</v>
      </c>
      <c r="P3" s="81" t="s">
        <v>12</v>
      </c>
      <c r="Q3" s="81" t="s">
        <v>13</v>
      </c>
      <c r="R3" s="81" t="s">
        <v>26</v>
      </c>
    </row>
    <row r="4" spans="1:18" ht="175.2" customHeight="1" thickBot="1" x14ac:dyDescent="0.35">
      <c r="A4" s="57" t="s">
        <v>15</v>
      </c>
      <c r="B4" s="58" t="s">
        <v>16</v>
      </c>
      <c r="C4" s="59" t="s">
        <v>24</v>
      </c>
      <c r="D4" s="60" t="s">
        <v>18</v>
      </c>
      <c r="E4" s="61" t="s">
        <v>19</v>
      </c>
      <c r="F4" s="62" t="s">
        <v>20</v>
      </c>
      <c r="G4" s="63" t="s">
        <v>21</v>
      </c>
      <c r="H4" s="64" t="s">
        <v>22</v>
      </c>
      <c r="I4" s="65" t="s">
        <v>23</v>
      </c>
      <c r="J4" s="66" t="s">
        <v>17</v>
      </c>
      <c r="K4" s="82"/>
      <c r="L4" s="82"/>
      <c r="M4" s="82"/>
      <c r="N4" s="88"/>
      <c r="O4" s="88"/>
      <c r="P4" s="82"/>
      <c r="Q4" s="82"/>
      <c r="R4" s="82"/>
    </row>
    <row r="5" spans="1:18" ht="29.4" thickBot="1" x14ac:dyDescent="0.35">
      <c r="A5" s="56" t="s">
        <v>30</v>
      </c>
      <c r="B5" s="56" t="s">
        <v>30</v>
      </c>
      <c r="C5" s="56" t="s">
        <v>30</v>
      </c>
      <c r="D5" s="56" t="s">
        <v>30</v>
      </c>
      <c r="E5" s="56" t="s">
        <v>30</v>
      </c>
      <c r="F5" s="56" t="s">
        <v>30</v>
      </c>
      <c r="G5" s="56" t="s">
        <v>30</v>
      </c>
      <c r="H5" s="56" t="s">
        <v>30</v>
      </c>
      <c r="I5" s="56" t="s">
        <v>30</v>
      </c>
      <c r="J5" s="56" t="s">
        <v>30</v>
      </c>
      <c r="K5" s="15" t="s">
        <v>31</v>
      </c>
      <c r="L5" s="1" t="s">
        <v>125</v>
      </c>
      <c r="M5" s="1">
        <v>300</v>
      </c>
      <c r="N5" s="71">
        <v>27.86</v>
      </c>
      <c r="O5" s="55">
        <f>N5*1.0462</f>
        <v>29.147131999999999</v>
      </c>
      <c r="P5" s="55">
        <f>O5*M5</f>
        <v>8744.1396000000004</v>
      </c>
      <c r="Q5" s="69" t="s">
        <v>29</v>
      </c>
      <c r="R5" s="7" t="s">
        <v>28</v>
      </c>
    </row>
    <row r="6" spans="1:18" ht="29.4" thickBot="1" x14ac:dyDescent="0.35">
      <c r="A6" s="56" t="s">
        <v>30</v>
      </c>
      <c r="B6" s="56" t="s">
        <v>30</v>
      </c>
      <c r="C6" s="56" t="s">
        <v>30</v>
      </c>
      <c r="D6" s="56" t="s">
        <v>30</v>
      </c>
      <c r="E6" s="56" t="s">
        <v>30</v>
      </c>
      <c r="F6" s="56" t="s">
        <v>30</v>
      </c>
      <c r="G6" s="56" t="s">
        <v>30</v>
      </c>
      <c r="H6" s="56" t="s">
        <v>30</v>
      </c>
      <c r="I6" s="56" t="s">
        <v>30</v>
      </c>
      <c r="J6" s="56" t="s">
        <v>30</v>
      </c>
      <c r="K6" s="15" t="s">
        <v>32</v>
      </c>
      <c r="L6" s="1" t="s">
        <v>125</v>
      </c>
      <c r="M6" s="1">
        <v>300</v>
      </c>
      <c r="N6" s="71">
        <v>33.479999999999997</v>
      </c>
      <c r="O6" s="55">
        <f t="shared" ref="O6:O69" si="0">N6*1.0462</f>
        <v>35.026775999999998</v>
      </c>
      <c r="P6" s="55">
        <f t="shared" ref="P6:P69" si="1">O6*M6</f>
        <v>10508.032799999999</v>
      </c>
      <c r="Q6" s="69" t="s">
        <v>29</v>
      </c>
      <c r="R6" s="7" t="s">
        <v>28</v>
      </c>
    </row>
    <row r="7" spans="1:18" ht="29.4" thickBot="1" x14ac:dyDescent="0.35">
      <c r="A7" s="56" t="s">
        <v>30</v>
      </c>
      <c r="B7" s="56" t="s">
        <v>30</v>
      </c>
      <c r="C7" s="56" t="s">
        <v>30</v>
      </c>
      <c r="D7" s="56" t="s">
        <v>30</v>
      </c>
      <c r="E7" s="56" t="s">
        <v>30</v>
      </c>
      <c r="F7" s="56" t="s">
        <v>30</v>
      </c>
      <c r="G7" s="56" t="s">
        <v>30</v>
      </c>
      <c r="H7" s="56" t="s">
        <v>30</v>
      </c>
      <c r="I7" s="56" t="s">
        <v>30</v>
      </c>
      <c r="J7" s="56" t="s">
        <v>30</v>
      </c>
      <c r="K7" s="15" t="s">
        <v>33</v>
      </c>
      <c r="L7" s="1" t="s">
        <v>125</v>
      </c>
      <c r="M7" s="1">
        <v>300</v>
      </c>
      <c r="N7" s="71">
        <v>32.53</v>
      </c>
      <c r="O7" s="55">
        <f t="shared" si="0"/>
        <v>34.032886000000005</v>
      </c>
      <c r="P7" s="55">
        <f t="shared" si="1"/>
        <v>10209.865800000001</v>
      </c>
      <c r="Q7" s="69" t="s">
        <v>29</v>
      </c>
      <c r="R7" s="7" t="s">
        <v>28</v>
      </c>
    </row>
    <row r="8" spans="1:18" ht="15" thickBot="1" x14ac:dyDescent="0.35">
      <c r="A8" s="56" t="s">
        <v>30</v>
      </c>
      <c r="B8" s="56" t="s">
        <v>30</v>
      </c>
      <c r="C8" s="56" t="s">
        <v>30</v>
      </c>
      <c r="D8" s="56" t="s">
        <v>30</v>
      </c>
      <c r="E8" s="56" t="s">
        <v>30</v>
      </c>
      <c r="F8" s="56" t="s">
        <v>30</v>
      </c>
      <c r="G8" s="56" t="s">
        <v>30</v>
      </c>
      <c r="H8" s="56" t="s">
        <v>30</v>
      </c>
      <c r="I8" s="56" t="s">
        <v>30</v>
      </c>
      <c r="J8" s="56" t="s">
        <v>30</v>
      </c>
      <c r="K8" s="15" t="s">
        <v>34</v>
      </c>
      <c r="L8" s="1" t="s">
        <v>125</v>
      </c>
      <c r="M8" s="1">
        <v>50</v>
      </c>
      <c r="N8" s="71">
        <v>3.43</v>
      </c>
      <c r="O8" s="55">
        <f t="shared" si="0"/>
        <v>3.5884660000000004</v>
      </c>
      <c r="P8" s="55">
        <f t="shared" si="1"/>
        <v>179.42330000000001</v>
      </c>
      <c r="Q8" s="69" t="s">
        <v>29</v>
      </c>
      <c r="R8" s="7" t="s">
        <v>28</v>
      </c>
    </row>
    <row r="9" spans="1:18" ht="15" thickBot="1" x14ac:dyDescent="0.35">
      <c r="A9" s="56" t="s">
        <v>30</v>
      </c>
      <c r="B9" s="56" t="s">
        <v>30</v>
      </c>
      <c r="C9" s="56" t="s">
        <v>30</v>
      </c>
      <c r="D9" s="56" t="s">
        <v>30</v>
      </c>
      <c r="E9" s="56" t="s">
        <v>30</v>
      </c>
      <c r="F9" s="56" t="s">
        <v>30</v>
      </c>
      <c r="G9" s="56" t="s">
        <v>30</v>
      </c>
      <c r="H9" s="56" t="s">
        <v>30</v>
      </c>
      <c r="I9" s="56" t="s">
        <v>30</v>
      </c>
      <c r="J9" s="56" t="s">
        <v>30</v>
      </c>
      <c r="K9" s="15" t="s">
        <v>35</v>
      </c>
      <c r="L9" s="1" t="s">
        <v>125</v>
      </c>
      <c r="M9" s="1">
        <v>50</v>
      </c>
      <c r="N9" s="71">
        <v>4.46</v>
      </c>
      <c r="O9" s="55">
        <f t="shared" si="0"/>
        <v>4.6660519999999996</v>
      </c>
      <c r="P9" s="55">
        <f t="shared" si="1"/>
        <v>233.30259999999998</v>
      </c>
      <c r="Q9" s="69" t="s">
        <v>29</v>
      </c>
      <c r="R9" s="7" t="s">
        <v>28</v>
      </c>
    </row>
    <row r="10" spans="1:18" ht="15" thickBot="1" x14ac:dyDescent="0.35">
      <c r="A10" s="56" t="s">
        <v>30</v>
      </c>
      <c r="B10" s="56" t="s">
        <v>30</v>
      </c>
      <c r="C10" s="56" t="s">
        <v>30</v>
      </c>
      <c r="D10" s="56" t="s">
        <v>30</v>
      </c>
      <c r="E10" s="56" t="s">
        <v>30</v>
      </c>
      <c r="F10" s="56" t="s">
        <v>30</v>
      </c>
      <c r="G10" s="56" t="s">
        <v>30</v>
      </c>
      <c r="H10" s="56" t="s">
        <v>30</v>
      </c>
      <c r="I10" s="56" t="s">
        <v>30</v>
      </c>
      <c r="J10" s="56" t="s">
        <v>30</v>
      </c>
      <c r="K10" s="15" t="s">
        <v>36</v>
      </c>
      <c r="L10" s="1" t="s">
        <v>125</v>
      </c>
      <c r="M10" s="1">
        <v>100</v>
      </c>
      <c r="N10" s="71">
        <v>9.91</v>
      </c>
      <c r="O10" s="55">
        <f t="shared" si="0"/>
        <v>10.367842</v>
      </c>
      <c r="P10" s="55">
        <f t="shared" si="1"/>
        <v>1036.7842000000001</v>
      </c>
      <c r="Q10" s="69" t="s">
        <v>29</v>
      </c>
      <c r="R10" s="7" t="s">
        <v>28</v>
      </c>
    </row>
    <row r="11" spans="1:18" ht="15" thickBot="1" x14ac:dyDescent="0.35">
      <c r="A11" s="56" t="s">
        <v>30</v>
      </c>
      <c r="B11" s="56" t="s">
        <v>30</v>
      </c>
      <c r="C11" s="56" t="s">
        <v>30</v>
      </c>
      <c r="D11" s="56" t="s">
        <v>30</v>
      </c>
      <c r="E11" s="56" t="s">
        <v>30</v>
      </c>
      <c r="F11" s="56" t="s">
        <v>30</v>
      </c>
      <c r="G11" s="56" t="s">
        <v>30</v>
      </c>
      <c r="H11" s="56" t="s">
        <v>30</v>
      </c>
      <c r="I11" s="56" t="s">
        <v>30</v>
      </c>
      <c r="J11" s="56" t="s">
        <v>30</v>
      </c>
      <c r="K11" s="15" t="s">
        <v>37</v>
      </c>
      <c r="L11" s="1" t="s">
        <v>125</v>
      </c>
      <c r="M11" s="1">
        <v>100</v>
      </c>
      <c r="N11" s="71">
        <v>10.17</v>
      </c>
      <c r="O11" s="55">
        <f t="shared" si="0"/>
        <v>10.639854</v>
      </c>
      <c r="P11" s="55">
        <f t="shared" si="1"/>
        <v>1063.9854</v>
      </c>
      <c r="Q11" s="69" t="s">
        <v>29</v>
      </c>
      <c r="R11" s="7" t="s">
        <v>28</v>
      </c>
    </row>
    <row r="12" spans="1:18" ht="15" thickBot="1" x14ac:dyDescent="0.35">
      <c r="A12" s="56" t="s">
        <v>30</v>
      </c>
      <c r="B12" s="56" t="s">
        <v>30</v>
      </c>
      <c r="C12" s="56" t="s">
        <v>30</v>
      </c>
      <c r="D12" s="56" t="s">
        <v>30</v>
      </c>
      <c r="E12" s="56" t="s">
        <v>30</v>
      </c>
      <c r="F12" s="56" t="s">
        <v>30</v>
      </c>
      <c r="G12" s="56" t="s">
        <v>30</v>
      </c>
      <c r="H12" s="56" t="s">
        <v>30</v>
      </c>
      <c r="I12" s="56" t="s">
        <v>30</v>
      </c>
      <c r="J12" s="56" t="s">
        <v>30</v>
      </c>
      <c r="K12" s="15" t="s">
        <v>38</v>
      </c>
      <c r="L12" s="1" t="s">
        <v>125</v>
      </c>
      <c r="M12" s="1">
        <v>100</v>
      </c>
      <c r="N12" s="71">
        <v>8.17</v>
      </c>
      <c r="O12" s="55">
        <f t="shared" si="0"/>
        <v>8.5474540000000001</v>
      </c>
      <c r="P12" s="55">
        <f t="shared" si="1"/>
        <v>854.74540000000002</v>
      </c>
      <c r="Q12" s="69" t="s">
        <v>29</v>
      </c>
      <c r="R12" s="7" t="s">
        <v>28</v>
      </c>
    </row>
    <row r="13" spans="1:18" ht="15" thickBot="1" x14ac:dyDescent="0.35">
      <c r="A13" s="56" t="s">
        <v>30</v>
      </c>
      <c r="B13" s="56" t="s">
        <v>30</v>
      </c>
      <c r="C13" s="56" t="s">
        <v>30</v>
      </c>
      <c r="D13" s="56" t="s">
        <v>30</v>
      </c>
      <c r="E13" s="56" t="s">
        <v>30</v>
      </c>
      <c r="F13" s="56" t="s">
        <v>30</v>
      </c>
      <c r="G13" s="56" t="s">
        <v>30</v>
      </c>
      <c r="H13" s="56" t="s">
        <v>30</v>
      </c>
      <c r="I13" s="56" t="s">
        <v>30</v>
      </c>
      <c r="J13" s="56" t="s">
        <v>30</v>
      </c>
      <c r="K13" s="15" t="s">
        <v>39</v>
      </c>
      <c r="L13" s="1" t="s">
        <v>125</v>
      </c>
      <c r="M13" s="1">
        <v>4</v>
      </c>
      <c r="N13" s="71">
        <v>103.5</v>
      </c>
      <c r="O13" s="55">
        <f t="shared" si="0"/>
        <v>108.2817</v>
      </c>
      <c r="P13" s="55">
        <f t="shared" si="1"/>
        <v>433.1268</v>
      </c>
      <c r="Q13" s="69" t="s">
        <v>29</v>
      </c>
      <c r="R13" s="7" t="s">
        <v>28</v>
      </c>
    </row>
    <row r="14" spans="1:18" ht="29.4" thickBot="1" x14ac:dyDescent="0.35">
      <c r="A14" s="56" t="s">
        <v>30</v>
      </c>
      <c r="B14" s="56" t="s">
        <v>30</v>
      </c>
      <c r="C14" s="56" t="s">
        <v>30</v>
      </c>
      <c r="D14" s="56" t="s">
        <v>30</v>
      </c>
      <c r="E14" s="56" t="s">
        <v>30</v>
      </c>
      <c r="F14" s="56" t="s">
        <v>30</v>
      </c>
      <c r="G14" s="56" t="s">
        <v>30</v>
      </c>
      <c r="H14" s="56" t="s">
        <v>30</v>
      </c>
      <c r="I14" s="56" t="s">
        <v>30</v>
      </c>
      <c r="J14" s="56" t="s">
        <v>30</v>
      </c>
      <c r="K14" s="15" t="s">
        <v>40</v>
      </c>
      <c r="L14" s="1" t="s">
        <v>125</v>
      </c>
      <c r="M14" s="1">
        <v>6</v>
      </c>
      <c r="N14" s="71">
        <v>49.37</v>
      </c>
      <c r="O14" s="55">
        <f t="shared" si="0"/>
        <v>51.650894000000001</v>
      </c>
      <c r="P14" s="55">
        <f t="shared" si="1"/>
        <v>309.90536400000002</v>
      </c>
      <c r="Q14" s="69" t="s">
        <v>29</v>
      </c>
      <c r="R14" s="7" t="s">
        <v>28</v>
      </c>
    </row>
    <row r="15" spans="1:18" ht="15" thickBot="1" x14ac:dyDescent="0.35">
      <c r="A15" s="56" t="s">
        <v>30</v>
      </c>
      <c r="B15" s="56" t="s">
        <v>30</v>
      </c>
      <c r="C15" s="56" t="s">
        <v>30</v>
      </c>
      <c r="D15" s="56" t="s">
        <v>30</v>
      </c>
      <c r="E15" s="56" t="s">
        <v>30</v>
      </c>
      <c r="F15" s="56" t="s">
        <v>30</v>
      </c>
      <c r="G15" s="56" t="s">
        <v>30</v>
      </c>
      <c r="H15" s="56" t="s">
        <v>30</v>
      </c>
      <c r="I15" s="56" t="s">
        <v>30</v>
      </c>
      <c r="J15" s="56" t="s">
        <v>30</v>
      </c>
      <c r="K15" s="15" t="s">
        <v>41</v>
      </c>
      <c r="L15" s="1" t="s">
        <v>125</v>
      </c>
      <c r="M15" s="1">
        <v>600</v>
      </c>
      <c r="N15" s="71">
        <v>5.97</v>
      </c>
      <c r="O15" s="55">
        <f t="shared" si="0"/>
        <v>6.2458140000000002</v>
      </c>
      <c r="P15" s="55">
        <f t="shared" si="1"/>
        <v>3747.4884000000002</v>
      </c>
      <c r="Q15" s="69" t="s">
        <v>29</v>
      </c>
      <c r="R15" s="7" t="s">
        <v>28</v>
      </c>
    </row>
    <row r="16" spans="1:18" ht="29.4" thickBot="1" x14ac:dyDescent="0.35">
      <c r="A16" s="56" t="s">
        <v>30</v>
      </c>
      <c r="B16" s="56" t="s">
        <v>30</v>
      </c>
      <c r="C16" s="56" t="s">
        <v>30</v>
      </c>
      <c r="D16" s="56" t="s">
        <v>30</v>
      </c>
      <c r="E16" s="56" t="s">
        <v>30</v>
      </c>
      <c r="F16" s="56" t="s">
        <v>30</v>
      </c>
      <c r="G16" s="56" t="s">
        <v>30</v>
      </c>
      <c r="H16" s="56" t="s">
        <v>30</v>
      </c>
      <c r="I16" s="56" t="s">
        <v>30</v>
      </c>
      <c r="J16" s="56" t="s">
        <v>30</v>
      </c>
      <c r="K16" s="15" t="s">
        <v>42</v>
      </c>
      <c r="L16" s="1" t="s">
        <v>125</v>
      </c>
      <c r="M16" s="1">
        <v>1000</v>
      </c>
      <c r="N16" s="71">
        <v>108.9</v>
      </c>
      <c r="O16" s="55">
        <f t="shared" si="0"/>
        <v>113.93118000000001</v>
      </c>
      <c r="P16" s="55">
        <f t="shared" si="1"/>
        <v>113931.18000000001</v>
      </c>
      <c r="Q16" s="69" t="s">
        <v>29</v>
      </c>
      <c r="R16" s="7" t="s">
        <v>28</v>
      </c>
    </row>
    <row r="17" spans="1:18" ht="29.4" thickBot="1" x14ac:dyDescent="0.35">
      <c r="A17" s="56" t="s">
        <v>30</v>
      </c>
      <c r="B17" s="56" t="s">
        <v>30</v>
      </c>
      <c r="C17" s="56" t="s">
        <v>30</v>
      </c>
      <c r="D17" s="56" t="s">
        <v>30</v>
      </c>
      <c r="E17" s="56" t="s">
        <v>30</v>
      </c>
      <c r="F17" s="56" t="s">
        <v>30</v>
      </c>
      <c r="G17" s="56" t="s">
        <v>30</v>
      </c>
      <c r="H17" s="56" t="s">
        <v>30</v>
      </c>
      <c r="I17" s="56" t="s">
        <v>30</v>
      </c>
      <c r="J17" s="56" t="s">
        <v>30</v>
      </c>
      <c r="K17" s="15" t="s">
        <v>43</v>
      </c>
      <c r="L17" s="1" t="s">
        <v>126</v>
      </c>
      <c r="M17" s="1">
        <v>600</v>
      </c>
      <c r="N17" s="71">
        <v>3.8</v>
      </c>
      <c r="O17" s="55">
        <f t="shared" si="0"/>
        <v>3.9755599999999998</v>
      </c>
      <c r="P17" s="55">
        <f t="shared" si="1"/>
        <v>2385.3359999999998</v>
      </c>
      <c r="Q17" s="69" t="s">
        <v>29</v>
      </c>
      <c r="R17" s="7" t="s">
        <v>28</v>
      </c>
    </row>
    <row r="18" spans="1:18" ht="29.4" thickBot="1" x14ac:dyDescent="0.35">
      <c r="A18" s="56" t="s">
        <v>30</v>
      </c>
      <c r="B18" s="56" t="s">
        <v>30</v>
      </c>
      <c r="C18" s="56" t="s">
        <v>30</v>
      </c>
      <c r="D18" s="56" t="s">
        <v>30</v>
      </c>
      <c r="E18" s="56" t="s">
        <v>30</v>
      </c>
      <c r="F18" s="56" t="s">
        <v>30</v>
      </c>
      <c r="G18" s="56" t="s">
        <v>30</v>
      </c>
      <c r="H18" s="56" t="s">
        <v>30</v>
      </c>
      <c r="I18" s="56" t="s">
        <v>30</v>
      </c>
      <c r="J18" s="56" t="s">
        <v>30</v>
      </c>
      <c r="K18" s="15" t="s">
        <v>44</v>
      </c>
      <c r="L18" s="1" t="s">
        <v>126</v>
      </c>
      <c r="M18" s="1">
        <v>600</v>
      </c>
      <c r="N18" s="71">
        <v>6.42</v>
      </c>
      <c r="O18" s="55">
        <f t="shared" si="0"/>
        <v>6.7166040000000002</v>
      </c>
      <c r="P18" s="55">
        <f t="shared" si="1"/>
        <v>4029.9624000000003</v>
      </c>
      <c r="Q18" s="69" t="s">
        <v>29</v>
      </c>
      <c r="R18" s="7" t="s">
        <v>28</v>
      </c>
    </row>
    <row r="19" spans="1:18" ht="29.4" thickBot="1" x14ac:dyDescent="0.35">
      <c r="A19" s="56" t="s">
        <v>30</v>
      </c>
      <c r="B19" s="56" t="s">
        <v>30</v>
      </c>
      <c r="C19" s="56" t="s">
        <v>30</v>
      </c>
      <c r="D19" s="56" t="s">
        <v>30</v>
      </c>
      <c r="E19" s="56" t="s">
        <v>30</v>
      </c>
      <c r="F19" s="56" t="s">
        <v>30</v>
      </c>
      <c r="G19" s="56" t="s">
        <v>30</v>
      </c>
      <c r="H19" s="56" t="s">
        <v>30</v>
      </c>
      <c r="I19" s="56" t="s">
        <v>30</v>
      </c>
      <c r="J19" s="56" t="s">
        <v>30</v>
      </c>
      <c r="K19" s="15" t="s">
        <v>45</v>
      </c>
      <c r="L19" s="1" t="s">
        <v>126</v>
      </c>
      <c r="M19" s="1">
        <v>600</v>
      </c>
      <c r="N19" s="71">
        <v>11.77</v>
      </c>
      <c r="O19" s="55">
        <f t="shared" si="0"/>
        <v>12.313774</v>
      </c>
      <c r="P19" s="55">
        <f t="shared" si="1"/>
        <v>7388.2644</v>
      </c>
      <c r="Q19" s="69" t="s">
        <v>29</v>
      </c>
      <c r="R19" s="7" t="s">
        <v>28</v>
      </c>
    </row>
    <row r="20" spans="1:18" ht="29.4" thickBot="1" x14ac:dyDescent="0.35">
      <c r="A20" s="56" t="s">
        <v>30</v>
      </c>
      <c r="B20" s="56" t="s">
        <v>30</v>
      </c>
      <c r="C20" s="56" t="s">
        <v>30</v>
      </c>
      <c r="D20" s="56" t="s">
        <v>30</v>
      </c>
      <c r="E20" s="56" t="s">
        <v>30</v>
      </c>
      <c r="F20" s="56" t="s">
        <v>30</v>
      </c>
      <c r="G20" s="56" t="s">
        <v>30</v>
      </c>
      <c r="H20" s="56" t="s">
        <v>30</v>
      </c>
      <c r="I20" s="56" t="s">
        <v>30</v>
      </c>
      <c r="J20" s="56" t="s">
        <v>30</v>
      </c>
      <c r="K20" s="15" t="s">
        <v>46</v>
      </c>
      <c r="L20" s="1" t="s">
        <v>126</v>
      </c>
      <c r="M20" s="1">
        <v>600</v>
      </c>
      <c r="N20" s="71">
        <v>6.27</v>
      </c>
      <c r="O20" s="55">
        <f t="shared" si="0"/>
        <v>6.5596739999999993</v>
      </c>
      <c r="P20" s="55">
        <f t="shared" si="1"/>
        <v>3935.8043999999995</v>
      </c>
      <c r="Q20" s="69" t="s">
        <v>29</v>
      </c>
      <c r="R20" s="7" t="s">
        <v>28</v>
      </c>
    </row>
    <row r="21" spans="1:18" ht="29.4" thickBot="1" x14ac:dyDescent="0.35">
      <c r="A21" s="56" t="s">
        <v>30</v>
      </c>
      <c r="B21" s="56" t="s">
        <v>30</v>
      </c>
      <c r="C21" s="56" t="s">
        <v>30</v>
      </c>
      <c r="D21" s="56" t="s">
        <v>30</v>
      </c>
      <c r="E21" s="56" t="s">
        <v>30</v>
      </c>
      <c r="F21" s="56" t="s">
        <v>30</v>
      </c>
      <c r="G21" s="56" t="s">
        <v>30</v>
      </c>
      <c r="H21" s="56" t="s">
        <v>30</v>
      </c>
      <c r="I21" s="56" t="s">
        <v>30</v>
      </c>
      <c r="J21" s="56" t="s">
        <v>30</v>
      </c>
      <c r="K21" s="15" t="s">
        <v>47</v>
      </c>
      <c r="L21" s="1" t="s">
        <v>126</v>
      </c>
      <c r="M21" s="1">
        <v>600</v>
      </c>
      <c r="N21" s="71">
        <v>9</v>
      </c>
      <c r="O21" s="55">
        <f t="shared" si="0"/>
        <v>9.4158000000000008</v>
      </c>
      <c r="P21" s="55">
        <f t="shared" si="1"/>
        <v>5649.4800000000005</v>
      </c>
      <c r="Q21" s="69" t="s">
        <v>29</v>
      </c>
      <c r="R21" s="7" t="s">
        <v>28</v>
      </c>
    </row>
    <row r="22" spans="1:18" ht="15" thickBot="1" x14ac:dyDescent="0.35">
      <c r="A22" s="56" t="s">
        <v>30</v>
      </c>
      <c r="B22" s="56" t="s">
        <v>30</v>
      </c>
      <c r="C22" s="56" t="s">
        <v>30</v>
      </c>
      <c r="D22" s="56" t="s">
        <v>30</v>
      </c>
      <c r="E22" s="56" t="s">
        <v>30</v>
      </c>
      <c r="F22" s="56" t="s">
        <v>30</v>
      </c>
      <c r="G22" s="56" t="s">
        <v>30</v>
      </c>
      <c r="H22" s="56" t="s">
        <v>30</v>
      </c>
      <c r="I22" s="56" t="s">
        <v>30</v>
      </c>
      <c r="J22" s="56" t="s">
        <v>30</v>
      </c>
      <c r="K22" s="15" t="s">
        <v>48</v>
      </c>
      <c r="L22" s="1" t="s">
        <v>126</v>
      </c>
      <c r="M22" s="1">
        <v>1000</v>
      </c>
      <c r="N22" s="71">
        <v>1.03</v>
      </c>
      <c r="O22" s="55">
        <f t="shared" si="0"/>
        <v>1.0775860000000002</v>
      </c>
      <c r="P22" s="55">
        <f t="shared" si="1"/>
        <v>1077.5860000000002</v>
      </c>
      <c r="Q22" s="69" t="s">
        <v>29</v>
      </c>
      <c r="R22" s="7" t="s">
        <v>28</v>
      </c>
    </row>
    <row r="23" spans="1:18" ht="15" thickBot="1" x14ac:dyDescent="0.35">
      <c r="A23" s="56" t="s">
        <v>30</v>
      </c>
      <c r="B23" s="56" t="s">
        <v>30</v>
      </c>
      <c r="C23" s="56" t="s">
        <v>30</v>
      </c>
      <c r="D23" s="56" t="s">
        <v>30</v>
      </c>
      <c r="E23" s="56" t="s">
        <v>30</v>
      </c>
      <c r="F23" s="56" t="s">
        <v>30</v>
      </c>
      <c r="G23" s="56" t="s">
        <v>30</v>
      </c>
      <c r="H23" s="56" t="s">
        <v>30</v>
      </c>
      <c r="I23" s="56" t="s">
        <v>30</v>
      </c>
      <c r="J23" s="56" t="s">
        <v>30</v>
      </c>
      <c r="K23" s="15" t="s">
        <v>49</v>
      </c>
      <c r="L23" s="1" t="s">
        <v>126</v>
      </c>
      <c r="M23" s="1">
        <v>1000</v>
      </c>
      <c r="N23" s="71">
        <v>4.6100000000000003</v>
      </c>
      <c r="O23" s="55">
        <f t="shared" si="0"/>
        <v>4.8229820000000005</v>
      </c>
      <c r="P23" s="55">
        <f t="shared" si="1"/>
        <v>4822.9820000000009</v>
      </c>
      <c r="Q23" s="69" t="s">
        <v>29</v>
      </c>
      <c r="R23" s="7" t="s">
        <v>28</v>
      </c>
    </row>
    <row r="24" spans="1:18" ht="15" thickBot="1" x14ac:dyDescent="0.35">
      <c r="A24" s="56" t="s">
        <v>30</v>
      </c>
      <c r="B24" s="56" t="s">
        <v>30</v>
      </c>
      <c r="C24" s="56" t="s">
        <v>30</v>
      </c>
      <c r="D24" s="56" t="s">
        <v>30</v>
      </c>
      <c r="E24" s="56" t="s">
        <v>30</v>
      </c>
      <c r="F24" s="56" t="s">
        <v>30</v>
      </c>
      <c r="G24" s="56" t="s">
        <v>30</v>
      </c>
      <c r="H24" s="56" t="s">
        <v>30</v>
      </c>
      <c r="I24" s="56" t="s">
        <v>30</v>
      </c>
      <c r="J24" s="56" t="s">
        <v>30</v>
      </c>
      <c r="K24" s="15" t="s">
        <v>50</v>
      </c>
      <c r="L24" s="1" t="s">
        <v>126</v>
      </c>
      <c r="M24" s="1">
        <v>1000</v>
      </c>
      <c r="N24" s="71">
        <v>12.5</v>
      </c>
      <c r="O24" s="55">
        <f t="shared" si="0"/>
        <v>13.077500000000001</v>
      </c>
      <c r="P24" s="55">
        <f t="shared" si="1"/>
        <v>13077.5</v>
      </c>
      <c r="Q24" s="69" t="s">
        <v>29</v>
      </c>
      <c r="R24" s="7" t="s">
        <v>28</v>
      </c>
    </row>
    <row r="25" spans="1:18" ht="15" thickBot="1" x14ac:dyDescent="0.35">
      <c r="A25" s="56" t="s">
        <v>30</v>
      </c>
      <c r="B25" s="56" t="s">
        <v>30</v>
      </c>
      <c r="C25" s="56" t="s">
        <v>30</v>
      </c>
      <c r="D25" s="56" t="s">
        <v>30</v>
      </c>
      <c r="E25" s="56" t="s">
        <v>30</v>
      </c>
      <c r="F25" s="56" t="s">
        <v>30</v>
      </c>
      <c r="G25" s="56" t="s">
        <v>30</v>
      </c>
      <c r="H25" s="56" t="s">
        <v>30</v>
      </c>
      <c r="I25" s="56" t="s">
        <v>30</v>
      </c>
      <c r="J25" s="56" t="s">
        <v>30</v>
      </c>
      <c r="K25" s="15" t="s">
        <v>51</v>
      </c>
      <c r="L25" s="1" t="s">
        <v>126</v>
      </c>
      <c r="M25" s="1">
        <v>1000</v>
      </c>
      <c r="N25" s="71">
        <v>1.53</v>
      </c>
      <c r="O25" s="55">
        <f t="shared" si="0"/>
        <v>1.6006860000000001</v>
      </c>
      <c r="P25" s="55">
        <f t="shared" si="1"/>
        <v>1600.6860000000001</v>
      </c>
      <c r="Q25" s="69" t="s">
        <v>29</v>
      </c>
      <c r="R25" s="7" t="s">
        <v>28</v>
      </c>
    </row>
    <row r="26" spans="1:18" ht="15" thickBot="1" x14ac:dyDescent="0.35">
      <c r="A26" s="56" t="s">
        <v>30</v>
      </c>
      <c r="B26" s="56" t="s">
        <v>30</v>
      </c>
      <c r="C26" s="56" t="s">
        <v>30</v>
      </c>
      <c r="D26" s="56" t="s">
        <v>30</v>
      </c>
      <c r="E26" s="56" t="s">
        <v>30</v>
      </c>
      <c r="F26" s="56" t="s">
        <v>30</v>
      </c>
      <c r="G26" s="56" t="s">
        <v>30</v>
      </c>
      <c r="H26" s="56" t="s">
        <v>30</v>
      </c>
      <c r="I26" s="56" t="s">
        <v>30</v>
      </c>
      <c r="J26" s="56" t="s">
        <v>30</v>
      </c>
      <c r="K26" s="15" t="s">
        <v>52</v>
      </c>
      <c r="L26" s="1" t="s">
        <v>126</v>
      </c>
      <c r="M26" s="1">
        <v>500</v>
      </c>
      <c r="N26" s="71">
        <v>20.55</v>
      </c>
      <c r="O26" s="55">
        <f t="shared" si="0"/>
        <v>21.499410000000001</v>
      </c>
      <c r="P26" s="55">
        <f t="shared" si="1"/>
        <v>10749.705</v>
      </c>
      <c r="Q26" s="69" t="s">
        <v>29</v>
      </c>
      <c r="R26" s="7" t="s">
        <v>28</v>
      </c>
    </row>
    <row r="27" spans="1:18" ht="15" thickBot="1" x14ac:dyDescent="0.35">
      <c r="A27" s="56" t="s">
        <v>30</v>
      </c>
      <c r="B27" s="56" t="s">
        <v>30</v>
      </c>
      <c r="C27" s="56" t="s">
        <v>30</v>
      </c>
      <c r="D27" s="56" t="s">
        <v>30</v>
      </c>
      <c r="E27" s="56" t="s">
        <v>30</v>
      </c>
      <c r="F27" s="56" t="s">
        <v>30</v>
      </c>
      <c r="G27" s="56" t="s">
        <v>30</v>
      </c>
      <c r="H27" s="56" t="s">
        <v>30</v>
      </c>
      <c r="I27" s="56" t="s">
        <v>30</v>
      </c>
      <c r="J27" s="56" t="s">
        <v>30</v>
      </c>
      <c r="K27" s="15" t="s">
        <v>53</v>
      </c>
      <c r="L27" s="1" t="s">
        <v>126</v>
      </c>
      <c r="M27" s="1">
        <v>1000</v>
      </c>
      <c r="N27" s="71">
        <v>2.7</v>
      </c>
      <c r="O27" s="55">
        <f t="shared" si="0"/>
        <v>2.8247400000000003</v>
      </c>
      <c r="P27" s="55">
        <f t="shared" si="1"/>
        <v>2824.7400000000002</v>
      </c>
      <c r="Q27" s="69" t="s">
        <v>29</v>
      </c>
      <c r="R27" s="7" t="s">
        <v>28</v>
      </c>
    </row>
    <row r="28" spans="1:18" ht="15" thickBot="1" x14ac:dyDescent="0.35">
      <c r="A28" s="56" t="s">
        <v>30</v>
      </c>
      <c r="B28" s="56" t="s">
        <v>30</v>
      </c>
      <c r="C28" s="56" t="s">
        <v>30</v>
      </c>
      <c r="D28" s="56" t="s">
        <v>30</v>
      </c>
      <c r="E28" s="56" t="s">
        <v>30</v>
      </c>
      <c r="F28" s="56" t="s">
        <v>30</v>
      </c>
      <c r="G28" s="56" t="s">
        <v>30</v>
      </c>
      <c r="H28" s="56" t="s">
        <v>30</v>
      </c>
      <c r="I28" s="56" t="s">
        <v>30</v>
      </c>
      <c r="J28" s="56" t="s">
        <v>30</v>
      </c>
      <c r="K28" s="15" t="s">
        <v>54</v>
      </c>
      <c r="L28" s="1" t="s">
        <v>126</v>
      </c>
      <c r="M28" s="1">
        <v>500</v>
      </c>
      <c r="N28" s="71">
        <v>34.58</v>
      </c>
      <c r="O28" s="55">
        <f t="shared" si="0"/>
        <v>36.177596000000001</v>
      </c>
      <c r="P28" s="55">
        <f t="shared" si="1"/>
        <v>18088.797999999999</v>
      </c>
      <c r="Q28" s="69" t="s">
        <v>29</v>
      </c>
      <c r="R28" s="7" t="s">
        <v>28</v>
      </c>
    </row>
    <row r="29" spans="1:18" ht="15" thickBot="1" x14ac:dyDescent="0.35">
      <c r="A29" s="56" t="s">
        <v>30</v>
      </c>
      <c r="B29" s="56" t="s">
        <v>30</v>
      </c>
      <c r="C29" s="56" t="s">
        <v>30</v>
      </c>
      <c r="D29" s="56" t="s">
        <v>30</v>
      </c>
      <c r="E29" s="56" t="s">
        <v>30</v>
      </c>
      <c r="F29" s="56" t="s">
        <v>30</v>
      </c>
      <c r="G29" s="56" t="s">
        <v>30</v>
      </c>
      <c r="H29" s="56" t="s">
        <v>30</v>
      </c>
      <c r="I29" s="56" t="s">
        <v>30</v>
      </c>
      <c r="J29" s="56" t="s">
        <v>30</v>
      </c>
      <c r="K29" s="15" t="s">
        <v>55</v>
      </c>
      <c r="L29" s="1" t="s">
        <v>126</v>
      </c>
      <c r="M29" s="1">
        <v>1000</v>
      </c>
      <c r="N29" s="71">
        <v>3.03</v>
      </c>
      <c r="O29" s="55">
        <f t="shared" si="0"/>
        <v>3.1699859999999997</v>
      </c>
      <c r="P29" s="55">
        <f t="shared" si="1"/>
        <v>3169.9859999999999</v>
      </c>
      <c r="Q29" s="69" t="s">
        <v>29</v>
      </c>
      <c r="R29" s="7" t="s">
        <v>28</v>
      </c>
    </row>
    <row r="30" spans="1:18" ht="15" thickBot="1" x14ac:dyDescent="0.35">
      <c r="A30" s="56" t="s">
        <v>30</v>
      </c>
      <c r="B30" s="56" t="s">
        <v>30</v>
      </c>
      <c r="C30" s="56" t="s">
        <v>30</v>
      </c>
      <c r="D30" s="56" t="s">
        <v>30</v>
      </c>
      <c r="E30" s="56" t="s">
        <v>30</v>
      </c>
      <c r="F30" s="56" t="s">
        <v>30</v>
      </c>
      <c r="G30" s="56" t="s">
        <v>30</v>
      </c>
      <c r="H30" s="56" t="s">
        <v>30</v>
      </c>
      <c r="I30" s="56" t="s">
        <v>30</v>
      </c>
      <c r="J30" s="56" t="s">
        <v>30</v>
      </c>
      <c r="K30" s="15" t="s">
        <v>56</v>
      </c>
      <c r="L30" s="1" t="s">
        <v>126</v>
      </c>
      <c r="M30" s="1">
        <v>600</v>
      </c>
      <c r="N30" s="71">
        <v>3.3</v>
      </c>
      <c r="O30" s="55">
        <f t="shared" si="0"/>
        <v>3.4524599999999999</v>
      </c>
      <c r="P30" s="55">
        <f t="shared" si="1"/>
        <v>2071.4760000000001</v>
      </c>
      <c r="Q30" s="69" t="s">
        <v>29</v>
      </c>
      <c r="R30" s="7" t="s">
        <v>28</v>
      </c>
    </row>
    <row r="31" spans="1:18" ht="15" thickBot="1" x14ac:dyDescent="0.35">
      <c r="A31" s="56" t="s">
        <v>30</v>
      </c>
      <c r="B31" s="56" t="s">
        <v>30</v>
      </c>
      <c r="C31" s="56" t="s">
        <v>30</v>
      </c>
      <c r="D31" s="56" t="s">
        <v>30</v>
      </c>
      <c r="E31" s="56" t="s">
        <v>30</v>
      </c>
      <c r="F31" s="56" t="s">
        <v>30</v>
      </c>
      <c r="G31" s="56" t="s">
        <v>30</v>
      </c>
      <c r="H31" s="56" t="s">
        <v>30</v>
      </c>
      <c r="I31" s="56" t="s">
        <v>30</v>
      </c>
      <c r="J31" s="56" t="s">
        <v>30</v>
      </c>
      <c r="K31" s="15" t="s">
        <v>57</v>
      </c>
      <c r="L31" s="1" t="s">
        <v>126</v>
      </c>
      <c r="M31" s="1">
        <v>600</v>
      </c>
      <c r="N31" s="71">
        <v>3.45</v>
      </c>
      <c r="O31" s="55">
        <f t="shared" si="0"/>
        <v>3.6093900000000003</v>
      </c>
      <c r="P31" s="55">
        <f t="shared" si="1"/>
        <v>2165.634</v>
      </c>
      <c r="Q31" s="69" t="s">
        <v>29</v>
      </c>
      <c r="R31" s="7" t="s">
        <v>28</v>
      </c>
    </row>
    <row r="32" spans="1:18" ht="15" thickBot="1" x14ac:dyDescent="0.35">
      <c r="A32" s="56" t="s">
        <v>30</v>
      </c>
      <c r="B32" s="56" t="s">
        <v>30</v>
      </c>
      <c r="C32" s="56" t="s">
        <v>30</v>
      </c>
      <c r="D32" s="56" t="s">
        <v>30</v>
      </c>
      <c r="E32" s="56" t="s">
        <v>30</v>
      </c>
      <c r="F32" s="56" t="s">
        <v>30</v>
      </c>
      <c r="G32" s="56" t="s">
        <v>30</v>
      </c>
      <c r="H32" s="56" t="s">
        <v>30</v>
      </c>
      <c r="I32" s="56" t="s">
        <v>30</v>
      </c>
      <c r="J32" s="56" t="s">
        <v>30</v>
      </c>
      <c r="K32" s="15" t="s">
        <v>58</v>
      </c>
      <c r="L32" s="1" t="s">
        <v>126</v>
      </c>
      <c r="M32" s="1">
        <v>400</v>
      </c>
      <c r="N32" s="71">
        <v>13</v>
      </c>
      <c r="O32" s="55">
        <f t="shared" si="0"/>
        <v>13.6006</v>
      </c>
      <c r="P32" s="55">
        <f t="shared" si="1"/>
        <v>5440.24</v>
      </c>
      <c r="Q32" s="69" t="s">
        <v>29</v>
      </c>
      <c r="R32" s="7" t="s">
        <v>28</v>
      </c>
    </row>
    <row r="33" spans="1:18" ht="15" thickBot="1" x14ac:dyDescent="0.35">
      <c r="A33" s="56" t="s">
        <v>30</v>
      </c>
      <c r="B33" s="56" t="s">
        <v>30</v>
      </c>
      <c r="C33" s="56" t="s">
        <v>30</v>
      </c>
      <c r="D33" s="56" t="s">
        <v>30</v>
      </c>
      <c r="E33" s="56" t="s">
        <v>30</v>
      </c>
      <c r="F33" s="56" t="s">
        <v>30</v>
      </c>
      <c r="G33" s="56" t="s">
        <v>30</v>
      </c>
      <c r="H33" s="56" t="s">
        <v>30</v>
      </c>
      <c r="I33" s="56" t="s">
        <v>30</v>
      </c>
      <c r="J33" s="56" t="s">
        <v>30</v>
      </c>
      <c r="K33" s="15" t="s">
        <v>59</v>
      </c>
      <c r="L33" s="1" t="s">
        <v>126</v>
      </c>
      <c r="M33" s="1">
        <v>300</v>
      </c>
      <c r="N33" s="71">
        <v>27.08</v>
      </c>
      <c r="O33" s="55">
        <f t="shared" si="0"/>
        <v>28.331095999999999</v>
      </c>
      <c r="P33" s="55">
        <f t="shared" si="1"/>
        <v>8499.3287999999993</v>
      </c>
      <c r="Q33" s="69" t="s">
        <v>29</v>
      </c>
      <c r="R33" s="7" t="s">
        <v>28</v>
      </c>
    </row>
    <row r="34" spans="1:18" ht="15" thickBot="1" x14ac:dyDescent="0.35">
      <c r="A34" s="56" t="s">
        <v>30</v>
      </c>
      <c r="B34" s="56" t="s">
        <v>30</v>
      </c>
      <c r="C34" s="56" t="s">
        <v>30</v>
      </c>
      <c r="D34" s="56" t="s">
        <v>30</v>
      </c>
      <c r="E34" s="56" t="s">
        <v>30</v>
      </c>
      <c r="F34" s="56" t="s">
        <v>30</v>
      </c>
      <c r="G34" s="56" t="s">
        <v>30</v>
      </c>
      <c r="H34" s="56" t="s">
        <v>30</v>
      </c>
      <c r="I34" s="56" t="s">
        <v>30</v>
      </c>
      <c r="J34" s="56" t="s">
        <v>30</v>
      </c>
      <c r="K34" s="15" t="s">
        <v>60</v>
      </c>
      <c r="L34" s="1" t="s">
        <v>125</v>
      </c>
      <c r="M34" s="1">
        <v>30</v>
      </c>
      <c r="N34" s="71">
        <v>7.09</v>
      </c>
      <c r="O34" s="55">
        <f t="shared" si="0"/>
        <v>7.4175579999999997</v>
      </c>
      <c r="P34" s="55">
        <f t="shared" si="1"/>
        <v>222.52673999999999</v>
      </c>
      <c r="Q34" s="69" t="s">
        <v>29</v>
      </c>
      <c r="R34" s="7" t="s">
        <v>28</v>
      </c>
    </row>
    <row r="35" spans="1:18" ht="15" thickBot="1" x14ac:dyDescent="0.35">
      <c r="A35" s="56" t="s">
        <v>30</v>
      </c>
      <c r="B35" s="56" t="s">
        <v>30</v>
      </c>
      <c r="C35" s="56" t="s">
        <v>30</v>
      </c>
      <c r="D35" s="56" t="s">
        <v>30</v>
      </c>
      <c r="E35" s="56" t="s">
        <v>30</v>
      </c>
      <c r="F35" s="56" t="s">
        <v>30</v>
      </c>
      <c r="G35" s="56" t="s">
        <v>30</v>
      </c>
      <c r="H35" s="56" t="s">
        <v>30</v>
      </c>
      <c r="I35" s="56" t="s">
        <v>30</v>
      </c>
      <c r="J35" s="56" t="s">
        <v>30</v>
      </c>
      <c r="K35" s="15" t="s">
        <v>61</v>
      </c>
      <c r="L35" s="1" t="s">
        <v>125</v>
      </c>
      <c r="M35" s="1">
        <v>25</v>
      </c>
      <c r="N35" s="71">
        <v>5.6</v>
      </c>
      <c r="O35" s="55">
        <f t="shared" si="0"/>
        <v>5.8587199999999999</v>
      </c>
      <c r="P35" s="55">
        <f t="shared" si="1"/>
        <v>146.46799999999999</v>
      </c>
      <c r="Q35" s="69" t="s">
        <v>29</v>
      </c>
      <c r="R35" s="7" t="s">
        <v>28</v>
      </c>
    </row>
    <row r="36" spans="1:18" ht="15" thickBot="1" x14ac:dyDescent="0.35">
      <c r="A36" s="56" t="s">
        <v>30</v>
      </c>
      <c r="B36" s="56" t="s">
        <v>30</v>
      </c>
      <c r="C36" s="56" t="s">
        <v>30</v>
      </c>
      <c r="D36" s="56" t="s">
        <v>30</v>
      </c>
      <c r="E36" s="56" t="s">
        <v>30</v>
      </c>
      <c r="F36" s="56" t="s">
        <v>30</v>
      </c>
      <c r="G36" s="56" t="s">
        <v>30</v>
      </c>
      <c r="H36" s="56" t="s">
        <v>30</v>
      </c>
      <c r="I36" s="56" t="s">
        <v>30</v>
      </c>
      <c r="J36" s="56" t="s">
        <v>30</v>
      </c>
      <c r="K36" s="15" t="s">
        <v>62</v>
      </c>
      <c r="L36" s="1" t="s">
        <v>125</v>
      </c>
      <c r="M36" s="1">
        <v>60</v>
      </c>
      <c r="N36" s="71">
        <v>26.01</v>
      </c>
      <c r="O36" s="55">
        <f t="shared" si="0"/>
        <v>27.211662</v>
      </c>
      <c r="P36" s="55">
        <f t="shared" si="1"/>
        <v>1632.6997200000001</v>
      </c>
      <c r="Q36" s="69" t="s">
        <v>29</v>
      </c>
      <c r="R36" s="7" t="s">
        <v>28</v>
      </c>
    </row>
    <row r="37" spans="1:18" ht="15" thickBot="1" x14ac:dyDescent="0.35">
      <c r="A37" s="56" t="s">
        <v>30</v>
      </c>
      <c r="B37" s="56" t="s">
        <v>30</v>
      </c>
      <c r="C37" s="56" t="s">
        <v>30</v>
      </c>
      <c r="D37" s="56" t="s">
        <v>30</v>
      </c>
      <c r="E37" s="56" t="s">
        <v>30</v>
      </c>
      <c r="F37" s="56" t="s">
        <v>30</v>
      </c>
      <c r="G37" s="56" t="s">
        <v>30</v>
      </c>
      <c r="H37" s="56" t="s">
        <v>30</v>
      </c>
      <c r="I37" s="56" t="s">
        <v>30</v>
      </c>
      <c r="J37" s="56" t="s">
        <v>30</v>
      </c>
      <c r="K37" s="15" t="s">
        <v>63</v>
      </c>
      <c r="L37" s="1" t="s">
        <v>125</v>
      </c>
      <c r="M37" s="1">
        <v>300</v>
      </c>
      <c r="N37" s="71">
        <v>4.67</v>
      </c>
      <c r="O37" s="55">
        <f t="shared" si="0"/>
        <v>4.8857540000000004</v>
      </c>
      <c r="P37" s="55">
        <f t="shared" si="1"/>
        <v>1465.7262000000001</v>
      </c>
      <c r="Q37" s="69" t="s">
        <v>29</v>
      </c>
      <c r="R37" s="7" t="s">
        <v>28</v>
      </c>
    </row>
    <row r="38" spans="1:18" ht="29.4" thickBot="1" x14ac:dyDescent="0.35">
      <c r="A38" s="56" t="s">
        <v>30</v>
      </c>
      <c r="B38" s="56" t="s">
        <v>30</v>
      </c>
      <c r="C38" s="56" t="s">
        <v>30</v>
      </c>
      <c r="D38" s="56" t="s">
        <v>30</v>
      </c>
      <c r="E38" s="56" t="s">
        <v>30</v>
      </c>
      <c r="F38" s="56" t="s">
        <v>30</v>
      </c>
      <c r="G38" s="56" t="s">
        <v>30</v>
      </c>
      <c r="H38" s="56" t="s">
        <v>30</v>
      </c>
      <c r="I38" s="56" t="s">
        <v>30</v>
      </c>
      <c r="J38" s="56" t="s">
        <v>30</v>
      </c>
      <c r="K38" s="15" t="s">
        <v>64</v>
      </c>
      <c r="L38" s="1" t="s">
        <v>125</v>
      </c>
      <c r="M38" s="1">
        <v>500</v>
      </c>
      <c r="N38" s="71">
        <v>5.45</v>
      </c>
      <c r="O38" s="55">
        <f t="shared" si="0"/>
        <v>5.7017899999999999</v>
      </c>
      <c r="P38" s="55">
        <f t="shared" si="1"/>
        <v>2850.895</v>
      </c>
      <c r="Q38" s="69" t="s">
        <v>29</v>
      </c>
      <c r="R38" s="7" t="s">
        <v>28</v>
      </c>
    </row>
    <row r="39" spans="1:18" ht="29.4" thickBot="1" x14ac:dyDescent="0.35">
      <c r="A39" s="56" t="s">
        <v>30</v>
      </c>
      <c r="B39" s="56" t="s">
        <v>30</v>
      </c>
      <c r="C39" s="56" t="s">
        <v>30</v>
      </c>
      <c r="D39" s="56" t="s">
        <v>30</v>
      </c>
      <c r="E39" s="56" t="s">
        <v>30</v>
      </c>
      <c r="F39" s="56" t="s">
        <v>30</v>
      </c>
      <c r="G39" s="56" t="s">
        <v>30</v>
      </c>
      <c r="H39" s="56" t="s">
        <v>30</v>
      </c>
      <c r="I39" s="56" t="s">
        <v>30</v>
      </c>
      <c r="J39" s="56" t="s">
        <v>30</v>
      </c>
      <c r="K39" s="15" t="s">
        <v>65</v>
      </c>
      <c r="L39" s="1" t="s">
        <v>125</v>
      </c>
      <c r="M39" s="1">
        <v>500</v>
      </c>
      <c r="N39" s="71">
        <v>11.6</v>
      </c>
      <c r="O39" s="55">
        <f t="shared" si="0"/>
        <v>12.13592</v>
      </c>
      <c r="P39" s="55">
        <f t="shared" si="1"/>
        <v>6067.96</v>
      </c>
      <c r="Q39" s="69" t="s">
        <v>29</v>
      </c>
      <c r="R39" s="7" t="s">
        <v>28</v>
      </c>
    </row>
    <row r="40" spans="1:18" ht="15" thickBot="1" x14ac:dyDescent="0.35">
      <c r="A40" s="56" t="s">
        <v>30</v>
      </c>
      <c r="B40" s="56" t="s">
        <v>30</v>
      </c>
      <c r="C40" s="56" t="s">
        <v>30</v>
      </c>
      <c r="D40" s="56" t="s">
        <v>30</v>
      </c>
      <c r="E40" s="56" t="s">
        <v>30</v>
      </c>
      <c r="F40" s="56" t="s">
        <v>30</v>
      </c>
      <c r="G40" s="56" t="s">
        <v>30</v>
      </c>
      <c r="H40" s="56" t="s">
        <v>30</v>
      </c>
      <c r="I40" s="56" t="s">
        <v>30</v>
      </c>
      <c r="J40" s="56" t="s">
        <v>30</v>
      </c>
      <c r="K40" s="15" t="s">
        <v>66</v>
      </c>
      <c r="L40" s="1" t="s">
        <v>125</v>
      </c>
      <c r="M40" s="1">
        <v>100</v>
      </c>
      <c r="N40" s="71">
        <v>4.8499999999999996</v>
      </c>
      <c r="O40" s="55">
        <f t="shared" si="0"/>
        <v>5.0740699999999999</v>
      </c>
      <c r="P40" s="55">
        <f t="shared" si="1"/>
        <v>507.40699999999998</v>
      </c>
      <c r="Q40" s="69" t="s">
        <v>29</v>
      </c>
      <c r="R40" s="7" t="s">
        <v>28</v>
      </c>
    </row>
    <row r="41" spans="1:18" ht="15" thickBot="1" x14ac:dyDescent="0.35">
      <c r="A41" s="56" t="s">
        <v>30</v>
      </c>
      <c r="B41" s="56" t="s">
        <v>30</v>
      </c>
      <c r="C41" s="56" t="s">
        <v>30</v>
      </c>
      <c r="D41" s="56" t="s">
        <v>30</v>
      </c>
      <c r="E41" s="56" t="s">
        <v>30</v>
      </c>
      <c r="F41" s="56" t="s">
        <v>30</v>
      </c>
      <c r="G41" s="56" t="s">
        <v>30</v>
      </c>
      <c r="H41" s="56" t="s">
        <v>30</v>
      </c>
      <c r="I41" s="56" t="s">
        <v>30</v>
      </c>
      <c r="J41" s="56" t="s">
        <v>30</v>
      </c>
      <c r="K41" s="15" t="s">
        <v>67</v>
      </c>
      <c r="L41" s="1" t="s">
        <v>125</v>
      </c>
      <c r="M41" s="1">
        <v>100</v>
      </c>
      <c r="N41" s="71">
        <v>5.54</v>
      </c>
      <c r="O41" s="55">
        <f t="shared" si="0"/>
        <v>5.7959480000000001</v>
      </c>
      <c r="P41" s="55">
        <f t="shared" si="1"/>
        <v>579.59479999999996</v>
      </c>
      <c r="Q41" s="69" t="s">
        <v>29</v>
      </c>
      <c r="R41" s="7" t="s">
        <v>28</v>
      </c>
    </row>
    <row r="42" spans="1:18" ht="15" thickBot="1" x14ac:dyDescent="0.35">
      <c r="A42" s="56" t="s">
        <v>30</v>
      </c>
      <c r="B42" s="56" t="s">
        <v>30</v>
      </c>
      <c r="C42" s="56" t="s">
        <v>30</v>
      </c>
      <c r="D42" s="56" t="s">
        <v>30</v>
      </c>
      <c r="E42" s="56" t="s">
        <v>30</v>
      </c>
      <c r="F42" s="56" t="s">
        <v>30</v>
      </c>
      <c r="G42" s="56" t="s">
        <v>30</v>
      </c>
      <c r="H42" s="56" t="s">
        <v>30</v>
      </c>
      <c r="I42" s="56" t="s">
        <v>30</v>
      </c>
      <c r="J42" s="56" t="s">
        <v>30</v>
      </c>
      <c r="K42" s="15" t="s">
        <v>68</v>
      </c>
      <c r="L42" s="1" t="s">
        <v>125</v>
      </c>
      <c r="M42" s="1">
        <v>100</v>
      </c>
      <c r="N42" s="71">
        <v>4.0999999999999996</v>
      </c>
      <c r="O42" s="55">
        <f t="shared" si="0"/>
        <v>4.2894199999999998</v>
      </c>
      <c r="P42" s="55">
        <f t="shared" si="1"/>
        <v>428.94200000000001</v>
      </c>
      <c r="Q42" s="69" t="s">
        <v>29</v>
      </c>
      <c r="R42" s="7" t="s">
        <v>28</v>
      </c>
    </row>
    <row r="43" spans="1:18" ht="15" thickBot="1" x14ac:dyDescent="0.35">
      <c r="A43" s="56" t="s">
        <v>30</v>
      </c>
      <c r="B43" s="56" t="s">
        <v>30</v>
      </c>
      <c r="C43" s="56" t="s">
        <v>30</v>
      </c>
      <c r="D43" s="56" t="s">
        <v>30</v>
      </c>
      <c r="E43" s="56" t="s">
        <v>30</v>
      </c>
      <c r="F43" s="56" t="s">
        <v>30</v>
      </c>
      <c r="G43" s="56" t="s">
        <v>30</v>
      </c>
      <c r="H43" s="56" t="s">
        <v>30</v>
      </c>
      <c r="I43" s="56" t="s">
        <v>30</v>
      </c>
      <c r="J43" s="56" t="s">
        <v>30</v>
      </c>
      <c r="K43" s="15" t="s">
        <v>69</v>
      </c>
      <c r="L43" s="1" t="s">
        <v>125</v>
      </c>
      <c r="M43" s="1">
        <v>30</v>
      </c>
      <c r="N43" s="71">
        <v>81.53</v>
      </c>
      <c r="O43" s="55">
        <f t="shared" si="0"/>
        <v>85.296686000000008</v>
      </c>
      <c r="P43" s="55">
        <f t="shared" si="1"/>
        <v>2558.9005800000004</v>
      </c>
      <c r="Q43" s="69" t="s">
        <v>29</v>
      </c>
      <c r="R43" s="7" t="s">
        <v>28</v>
      </c>
    </row>
    <row r="44" spans="1:18" ht="15" thickBot="1" x14ac:dyDescent="0.35">
      <c r="A44" s="56" t="s">
        <v>30</v>
      </c>
      <c r="B44" s="56" t="s">
        <v>30</v>
      </c>
      <c r="C44" s="56" t="s">
        <v>30</v>
      </c>
      <c r="D44" s="56" t="s">
        <v>30</v>
      </c>
      <c r="E44" s="56" t="s">
        <v>30</v>
      </c>
      <c r="F44" s="56" t="s">
        <v>30</v>
      </c>
      <c r="G44" s="56" t="s">
        <v>30</v>
      </c>
      <c r="H44" s="56" t="s">
        <v>30</v>
      </c>
      <c r="I44" s="56" t="s">
        <v>30</v>
      </c>
      <c r="J44" s="56" t="s">
        <v>30</v>
      </c>
      <c r="K44" s="15" t="s">
        <v>70</v>
      </c>
      <c r="L44" s="1" t="s">
        <v>125</v>
      </c>
      <c r="M44" s="1">
        <v>30</v>
      </c>
      <c r="N44" s="71">
        <v>209.33</v>
      </c>
      <c r="O44" s="55">
        <f t="shared" si="0"/>
        <v>219.00104600000003</v>
      </c>
      <c r="P44" s="55">
        <f t="shared" si="1"/>
        <v>6570.0313800000013</v>
      </c>
      <c r="Q44" s="69" t="s">
        <v>29</v>
      </c>
      <c r="R44" s="7" t="s">
        <v>28</v>
      </c>
    </row>
    <row r="45" spans="1:18" ht="15" thickBot="1" x14ac:dyDescent="0.35">
      <c r="A45" s="56" t="s">
        <v>30</v>
      </c>
      <c r="B45" s="56" t="s">
        <v>30</v>
      </c>
      <c r="C45" s="56" t="s">
        <v>30</v>
      </c>
      <c r="D45" s="56" t="s">
        <v>30</v>
      </c>
      <c r="E45" s="56" t="s">
        <v>30</v>
      </c>
      <c r="F45" s="56" t="s">
        <v>30</v>
      </c>
      <c r="G45" s="56" t="s">
        <v>30</v>
      </c>
      <c r="H45" s="56" t="s">
        <v>30</v>
      </c>
      <c r="I45" s="56" t="s">
        <v>30</v>
      </c>
      <c r="J45" s="56" t="s">
        <v>30</v>
      </c>
      <c r="K45" s="15" t="s">
        <v>71</v>
      </c>
      <c r="L45" s="1" t="s">
        <v>125</v>
      </c>
      <c r="M45" s="1">
        <v>30</v>
      </c>
      <c r="N45" s="71">
        <v>270.2</v>
      </c>
      <c r="O45" s="55">
        <f t="shared" si="0"/>
        <v>282.68324000000001</v>
      </c>
      <c r="P45" s="55">
        <f t="shared" si="1"/>
        <v>8480.4971999999998</v>
      </c>
      <c r="Q45" s="69" t="s">
        <v>29</v>
      </c>
      <c r="R45" s="7" t="s">
        <v>28</v>
      </c>
    </row>
    <row r="46" spans="1:18" ht="15" thickBot="1" x14ac:dyDescent="0.35">
      <c r="A46" s="56" t="s">
        <v>30</v>
      </c>
      <c r="B46" s="56" t="s">
        <v>30</v>
      </c>
      <c r="C46" s="56" t="s">
        <v>30</v>
      </c>
      <c r="D46" s="56" t="s">
        <v>30</v>
      </c>
      <c r="E46" s="56" t="s">
        <v>30</v>
      </c>
      <c r="F46" s="56" t="s">
        <v>30</v>
      </c>
      <c r="G46" s="56" t="s">
        <v>30</v>
      </c>
      <c r="H46" s="56" t="s">
        <v>30</v>
      </c>
      <c r="I46" s="56" t="s">
        <v>30</v>
      </c>
      <c r="J46" s="56" t="s">
        <v>30</v>
      </c>
      <c r="K46" s="15" t="s">
        <v>72</v>
      </c>
      <c r="L46" s="1" t="s">
        <v>126</v>
      </c>
      <c r="M46" s="1">
        <v>1000</v>
      </c>
      <c r="N46" s="71">
        <v>1.91</v>
      </c>
      <c r="O46" s="55">
        <f t="shared" si="0"/>
        <v>1.9982419999999999</v>
      </c>
      <c r="P46" s="55">
        <f t="shared" si="1"/>
        <v>1998.242</v>
      </c>
      <c r="Q46" s="69" t="s">
        <v>29</v>
      </c>
      <c r="R46" s="7" t="s">
        <v>28</v>
      </c>
    </row>
    <row r="47" spans="1:18" ht="15" thickBot="1" x14ac:dyDescent="0.35">
      <c r="A47" s="56" t="s">
        <v>30</v>
      </c>
      <c r="B47" s="56" t="s">
        <v>30</v>
      </c>
      <c r="C47" s="56" t="s">
        <v>30</v>
      </c>
      <c r="D47" s="56" t="s">
        <v>30</v>
      </c>
      <c r="E47" s="56" t="s">
        <v>30</v>
      </c>
      <c r="F47" s="56" t="s">
        <v>30</v>
      </c>
      <c r="G47" s="56" t="s">
        <v>30</v>
      </c>
      <c r="H47" s="56" t="s">
        <v>30</v>
      </c>
      <c r="I47" s="56" t="s">
        <v>30</v>
      </c>
      <c r="J47" s="56" t="s">
        <v>30</v>
      </c>
      <c r="K47" s="15" t="s">
        <v>73</v>
      </c>
      <c r="L47" s="1" t="s">
        <v>126</v>
      </c>
      <c r="M47" s="1">
        <v>1000</v>
      </c>
      <c r="N47" s="71">
        <v>2.37</v>
      </c>
      <c r="O47" s="55">
        <f t="shared" si="0"/>
        <v>2.4794940000000003</v>
      </c>
      <c r="P47" s="55">
        <f t="shared" si="1"/>
        <v>2479.4940000000001</v>
      </c>
      <c r="Q47" s="69" t="s">
        <v>29</v>
      </c>
      <c r="R47" s="7" t="s">
        <v>28</v>
      </c>
    </row>
    <row r="48" spans="1:18" ht="15" thickBot="1" x14ac:dyDescent="0.35">
      <c r="A48" s="56" t="s">
        <v>30</v>
      </c>
      <c r="B48" s="56" t="s">
        <v>30</v>
      </c>
      <c r="C48" s="56" t="s">
        <v>30</v>
      </c>
      <c r="D48" s="56" t="s">
        <v>30</v>
      </c>
      <c r="E48" s="56" t="s">
        <v>30</v>
      </c>
      <c r="F48" s="56" t="s">
        <v>30</v>
      </c>
      <c r="G48" s="56" t="s">
        <v>30</v>
      </c>
      <c r="H48" s="56" t="s">
        <v>30</v>
      </c>
      <c r="I48" s="56" t="s">
        <v>30</v>
      </c>
      <c r="J48" s="56" t="s">
        <v>30</v>
      </c>
      <c r="K48" s="15" t="s">
        <v>74</v>
      </c>
      <c r="L48" s="1" t="s">
        <v>126</v>
      </c>
      <c r="M48" s="1">
        <v>1000</v>
      </c>
      <c r="N48" s="71">
        <v>3.13</v>
      </c>
      <c r="O48" s="55">
        <f t="shared" si="0"/>
        <v>3.2746059999999999</v>
      </c>
      <c r="P48" s="55">
        <f t="shared" si="1"/>
        <v>3274.6059999999998</v>
      </c>
      <c r="Q48" s="69" t="s">
        <v>29</v>
      </c>
      <c r="R48" s="7" t="s">
        <v>28</v>
      </c>
    </row>
    <row r="49" spans="1:18" ht="29.4" thickBot="1" x14ac:dyDescent="0.35">
      <c r="A49" s="56" t="s">
        <v>30</v>
      </c>
      <c r="B49" s="56" t="s">
        <v>30</v>
      </c>
      <c r="C49" s="56" t="s">
        <v>30</v>
      </c>
      <c r="D49" s="56" t="s">
        <v>30</v>
      </c>
      <c r="E49" s="56" t="s">
        <v>30</v>
      </c>
      <c r="F49" s="56" t="s">
        <v>30</v>
      </c>
      <c r="G49" s="56" t="s">
        <v>30</v>
      </c>
      <c r="H49" s="56" t="s">
        <v>30</v>
      </c>
      <c r="I49" s="56" t="s">
        <v>30</v>
      </c>
      <c r="J49" s="56" t="s">
        <v>30</v>
      </c>
      <c r="K49" s="15" t="s">
        <v>75</v>
      </c>
      <c r="L49" s="1" t="s">
        <v>125</v>
      </c>
      <c r="M49" s="1">
        <v>60</v>
      </c>
      <c r="N49" s="71">
        <v>22.11</v>
      </c>
      <c r="O49" s="55">
        <f t="shared" si="0"/>
        <v>23.131481999999998</v>
      </c>
      <c r="P49" s="55">
        <f t="shared" si="1"/>
        <v>1387.8889199999999</v>
      </c>
      <c r="Q49" s="69" t="s">
        <v>29</v>
      </c>
      <c r="R49" s="7" t="s">
        <v>28</v>
      </c>
    </row>
    <row r="50" spans="1:18" ht="29.4" thickBot="1" x14ac:dyDescent="0.35">
      <c r="A50" s="56" t="s">
        <v>30</v>
      </c>
      <c r="B50" s="56" t="s">
        <v>30</v>
      </c>
      <c r="C50" s="56" t="s">
        <v>30</v>
      </c>
      <c r="D50" s="56" t="s">
        <v>30</v>
      </c>
      <c r="E50" s="56" t="s">
        <v>30</v>
      </c>
      <c r="F50" s="56" t="s">
        <v>30</v>
      </c>
      <c r="G50" s="56" t="s">
        <v>30</v>
      </c>
      <c r="H50" s="56" t="s">
        <v>30</v>
      </c>
      <c r="I50" s="56" t="s">
        <v>30</v>
      </c>
      <c r="J50" s="56" t="s">
        <v>30</v>
      </c>
      <c r="K50" s="15" t="s">
        <v>76</v>
      </c>
      <c r="L50" s="1" t="s">
        <v>125</v>
      </c>
      <c r="M50" s="1">
        <v>60</v>
      </c>
      <c r="N50" s="71">
        <v>22.11</v>
      </c>
      <c r="O50" s="55">
        <f t="shared" si="0"/>
        <v>23.131481999999998</v>
      </c>
      <c r="P50" s="55">
        <f t="shared" si="1"/>
        <v>1387.8889199999999</v>
      </c>
      <c r="Q50" s="69" t="s">
        <v>29</v>
      </c>
      <c r="R50" s="7" t="s">
        <v>28</v>
      </c>
    </row>
    <row r="51" spans="1:18" ht="29.4" thickBot="1" x14ac:dyDescent="0.35">
      <c r="A51" s="56" t="s">
        <v>30</v>
      </c>
      <c r="B51" s="56" t="s">
        <v>30</v>
      </c>
      <c r="C51" s="56" t="s">
        <v>30</v>
      </c>
      <c r="D51" s="56" t="s">
        <v>30</v>
      </c>
      <c r="E51" s="56" t="s">
        <v>30</v>
      </c>
      <c r="F51" s="56" t="s">
        <v>30</v>
      </c>
      <c r="G51" s="56" t="s">
        <v>30</v>
      </c>
      <c r="H51" s="56" t="s">
        <v>30</v>
      </c>
      <c r="I51" s="56" t="s">
        <v>30</v>
      </c>
      <c r="J51" s="56" t="s">
        <v>30</v>
      </c>
      <c r="K51" s="15" t="s">
        <v>77</v>
      </c>
      <c r="L51" s="1" t="s">
        <v>125</v>
      </c>
      <c r="M51" s="1">
        <v>60</v>
      </c>
      <c r="N51" s="71">
        <v>22.11</v>
      </c>
      <c r="O51" s="55">
        <f t="shared" si="0"/>
        <v>23.131481999999998</v>
      </c>
      <c r="P51" s="55">
        <f t="shared" si="1"/>
        <v>1387.8889199999999</v>
      </c>
      <c r="Q51" s="69" t="s">
        <v>29</v>
      </c>
      <c r="R51" s="7" t="s">
        <v>28</v>
      </c>
    </row>
    <row r="52" spans="1:18" ht="29.4" thickBot="1" x14ac:dyDescent="0.35">
      <c r="A52" s="56" t="s">
        <v>30</v>
      </c>
      <c r="B52" s="56" t="s">
        <v>30</v>
      </c>
      <c r="C52" s="56" t="s">
        <v>30</v>
      </c>
      <c r="D52" s="56" t="s">
        <v>30</v>
      </c>
      <c r="E52" s="56" t="s">
        <v>30</v>
      </c>
      <c r="F52" s="56" t="s">
        <v>30</v>
      </c>
      <c r="G52" s="56" t="s">
        <v>30</v>
      </c>
      <c r="H52" s="56" t="s">
        <v>30</v>
      </c>
      <c r="I52" s="56" t="s">
        <v>30</v>
      </c>
      <c r="J52" s="56" t="s">
        <v>30</v>
      </c>
      <c r="K52" s="15" t="s">
        <v>78</v>
      </c>
      <c r="L52" s="1" t="s">
        <v>125</v>
      </c>
      <c r="M52" s="1">
        <v>30</v>
      </c>
      <c r="N52" s="71">
        <v>94.13</v>
      </c>
      <c r="O52" s="55">
        <f t="shared" si="0"/>
        <v>98.478805999999992</v>
      </c>
      <c r="P52" s="55">
        <f t="shared" si="1"/>
        <v>2954.3641799999996</v>
      </c>
      <c r="Q52" s="69" t="s">
        <v>29</v>
      </c>
      <c r="R52" s="7" t="s">
        <v>28</v>
      </c>
    </row>
    <row r="53" spans="1:18" ht="29.4" thickBot="1" x14ac:dyDescent="0.35">
      <c r="A53" s="56" t="s">
        <v>30</v>
      </c>
      <c r="B53" s="56" t="s">
        <v>30</v>
      </c>
      <c r="C53" s="56" t="s">
        <v>30</v>
      </c>
      <c r="D53" s="56" t="s">
        <v>30</v>
      </c>
      <c r="E53" s="56" t="s">
        <v>30</v>
      </c>
      <c r="F53" s="56" t="s">
        <v>30</v>
      </c>
      <c r="G53" s="56" t="s">
        <v>30</v>
      </c>
      <c r="H53" s="56" t="s">
        <v>30</v>
      </c>
      <c r="I53" s="56" t="s">
        <v>30</v>
      </c>
      <c r="J53" s="56" t="s">
        <v>30</v>
      </c>
      <c r="K53" s="15" t="s">
        <v>79</v>
      </c>
      <c r="L53" s="1" t="s">
        <v>125</v>
      </c>
      <c r="M53" s="1">
        <v>30</v>
      </c>
      <c r="N53" s="71">
        <v>103.67</v>
      </c>
      <c r="O53" s="55">
        <f t="shared" si="0"/>
        <v>108.459554</v>
      </c>
      <c r="P53" s="55">
        <f t="shared" si="1"/>
        <v>3253.7866199999999</v>
      </c>
      <c r="Q53" s="69" t="s">
        <v>29</v>
      </c>
      <c r="R53" s="7" t="s">
        <v>28</v>
      </c>
    </row>
    <row r="54" spans="1:18" ht="29.4" thickBot="1" x14ac:dyDescent="0.35">
      <c r="A54" s="56" t="s">
        <v>30</v>
      </c>
      <c r="B54" s="56" t="s">
        <v>30</v>
      </c>
      <c r="C54" s="56" t="s">
        <v>30</v>
      </c>
      <c r="D54" s="56" t="s">
        <v>30</v>
      </c>
      <c r="E54" s="56" t="s">
        <v>30</v>
      </c>
      <c r="F54" s="56" t="s">
        <v>30</v>
      </c>
      <c r="G54" s="56" t="s">
        <v>30</v>
      </c>
      <c r="H54" s="56" t="s">
        <v>30</v>
      </c>
      <c r="I54" s="56" t="s">
        <v>30</v>
      </c>
      <c r="J54" s="56" t="s">
        <v>30</v>
      </c>
      <c r="K54" s="15" t="s">
        <v>80</v>
      </c>
      <c r="L54" s="1" t="s">
        <v>125</v>
      </c>
      <c r="M54" s="1">
        <v>30</v>
      </c>
      <c r="N54" s="71">
        <v>40.270000000000003</v>
      </c>
      <c r="O54" s="55">
        <f t="shared" si="0"/>
        <v>42.130474000000007</v>
      </c>
      <c r="P54" s="55">
        <f t="shared" si="1"/>
        <v>1263.9142200000001</v>
      </c>
      <c r="Q54" s="69" t="s">
        <v>29</v>
      </c>
      <c r="R54" s="7" t="s">
        <v>28</v>
      </c>
    </row>
    <row r="55" spans="1:18" ht="29.4" thickBot="1" x14ac:dyDescent="0.35">
      <c r="A55" s="56" t="s">
        <v>30</v>
      </c>
      <c r="B55" s="56" t="s">
        <v>30</v>
      </c>
      <c r="C55" s="56" t="s">
        <v>30</v>
      </c>
      <c r="D55" s="56" t="s">
        <v>30</v>
      </c>
      <c r="E55" s="56" t="s">
        <v>30</v>
      </c>
      <c r="F55" s="56" t="s">
        <v>30</v>
      </c>
      <c r="G55" s="56" t="s">
        <v>30</v>
      </c>
      <c r="H55" s="56" t="s">
        <v>30</v>
      </c>
      <c r="I55" s="56" t="s">
        <v>30</v>
      </c>
      <c r="J55" s="56" t="s">
        <v>30</v>
      </c>
      <c r="K55" s="15" t="s">
        <v>81</v>
      </c>
      <c r="L55" s="1" t="s">
        <v>125</v>
      </c>
      <c r="M55" s="1">
        <v>30</v>
      </c>
      <c r="N55" s="71">
        <v>40.270000000000003</v>
      </c>
      <c r="O55" s="55">
        <f t="shared" si="0"/>
        <v>42.130474000000007</v>
      </c>
      <c r="P55" s="55">
        <f t="shared" si="1"/>
        <v>1263.9142200000001</v>
      </c>
      <c r="Q55" s="69" t="s">
        <v>29</v>
      </c>
      <c r="R55" s="7" t="s">
        <v>28</v>
      </c>
    </row>
    <row r="56" spans="1:18" ht="29.4" thickBot="1" x14ac:dyDescent="0.35">
      <c r="A56" s="56" t="s">
        <v>30</v>
      </c>
      <c r="B56" s="56" t="s">
        <v>30</v>
      </c>
      <c r="C56" s="56" t="s">
        <v>30</v>
      </c>
      <c r="D56" s="56" t="s">
        <v>30</v>
      </c>
      <c r="E56" s="56" t="s">
        <v>30</v>
      </c>
      <c r="F56" s="56" t="s">
        <v>30</v>
      </c>
      <c r="G56" s="56" t="s">
        <v>30</v>
      </c>
      <c r="H56" s="56" t="s">
        <v>30</v>
      </c>
      <c r="I56" s="56" t="s">
        <v>30</v>
      </c>
      <c r="J56" s="56" t="s">
        <v>30</v>
      </c>
      <c r="K56" s="15" t="s">
        <v>82</v>
      </c>
      <c r="L56" s="1" t="s">
        <v>125</v>
      </c>
      <c r="M56" s="1">
        <v>60</v>
      </c>
      <c r="N56" s="71">
        <v>8.43</v>
      </c>
      <c r="O56" s="55">
        <f t="shared" si="0"/>
        <v>8.8194660000000002</v>
      </c>
      <c r="P56" s="55">
        <f t="shared" si="1"/>
        <v>529.16795999999999</v>
      </c>
      <c r="Q56" s="69" t="s">
        <v>29</v>
      </c>
      <c r="R56" s="7" t="s">
        <v>28</v>
      </c>
    </row>
    <row r="57" spans="1:18" ht="15" thickBot="1" x14ac:dyDescent="0.35">
      <c r="A57" s="56" t="s">
        <v>30</v>
      </c>
      <c r="B57" s="56" t="s">
        <v>30</v>
      </c>
      <c r="C57" s="56" t="s">
        <v>30</v>
      </c>
      <c r="D57" s="56" t="s">
        <v>30</v>
      </c>
      <c r="E57" s="56" t="s">
        <v>30</v>
      </c>
      <c r="F57" s="56" t="s">
        <v>30</v>
      </c>
      <c r="G57" s="56" t="s">
        <v>30</v>
      </c>
      <c r="H57" s="56" t="s">
        <v>30</v>
      </c>
      <c r="I57" s="56" t="s">
        <v>30</v>
      </c>
      <c r="J57" s="56" t="s">
        <v>30</v>
      </c>
      <c r="K57" s="15" t="s">
        <v>83</v>
      </c>
      <c r="L57" s="1" t="s">
        <v>125</v>
      </c>
      <c r="M57" s="1">
        <v>60</v>
      </c>
      <c r="N57" s="71">
        <v>8.92</v>
      </c>
      <c r="O57" s="55">
        <f t="shared" si="0"/>
        <v>9.3321039999999993</v>
      </c>
      <c r="P57" s="55">
        <f t="shared" si="1"/>
        <v>559.92624000000001</v>
      </c>
      <c r="Q57" s="69" t="s">
        <v>29</v>
      </c>
      <c r="R57" s="7" t="s">
        <v>28</v>
      </c>
    </row>
    <row r="58" spans="1:18" ht="29.4" thickBot="1" x14ac:dyDescent="0.35">
      <c r="A58" s="56" t="s">
        <v>30</v>
      </c>
      <c r="B58" s="56" t="s">
        <v>30</v>
      </c>
      <c r="C58" s="56" t="s">
        <v>30</v>
      </c>
      <c r="D58" s="56" t="s">
        <v>30</v>
      </c>
      <c r="E58" s="56" t="s">
        <v>30</v>
      </c>
      <c r="F58" s="56" t="s">
        <v>30</v>
      </c>
      <c r="G58" s="56" t="s">
        <v>30</v>
      </c>
      <c r="H58" s="56" t="s">
        <v>30</v>
      </c>
      <c r="I58" s="56" t="s">
        <v>30</v>
      </c>
      <c r="J58" s="56" t="s">
        <v>30</v>
      </c>
      <c r="K58" s="15" t="s">
        <v>84</v>
      </c>
      <c r="L58" s="1" t="s">
        <v>125</v>
      </c>
      <c r="M58" s="1">
        <v>60</v>
      </c>
      <c r="N58" s="71">
        <v>8.92</v>
      </c>
      <c r="O58" s="55">
        <f t="shared" si="0"/>
        <v>9.3321039999999993</v>
      </c>
      <c r="P58" s="55">
        <f t="shared" si="1"/>
        <v>559.92624000000001</v>
      </c>
      <c r="Q58" s="69" t="s">
        <v>29</v>
      </c>
      <c r="R58" s="7" t="s">
        <v>28</v>
      </c>
    </row>
    <row r="59" spans="1:18" ht="15" thickBot="1" x14ac:dyDescent="0.35">
      <c r="A59" s="56" t="s">
        <v>30</v>
      </c>
      <c r="B59" s="56" t="s">
        <v>30</v>
      </c>
      <c r="C59" s="56" t="s">
        <v>30</v>
      </c>
      <c r="D59" s="56" t="s">
        <v>30</v>
      </c>
      <c r="E59" s="56" t="s">
        <v>30</v>
      </c>
      <c r="F59" s="56" t="s">
        <v>30</v>
      </c>
      <c r="G59" s="56" t="s">
        <v>30</v>
      </c>
      <c r="H59" s="56" t="s">
        <v>30</v>
      </c>
      <c r="I59" s="56" t="s">
        <v>30</v>
      </c>
      <c r="J59" s="56" t="s">
        <v>30</v>
      </c>
      <c r="K59" s="15" t="s">
        <v>85</v>
      </c>
      <c r="L59" s="1" t="s">
        <v>126</v>
      </c>
      <c r="M59" s="1">
        <v>1500</v>
      </c>
      <c r="N59" s="71">
        <v>1.07</v>
      </c>
      <c r="O59" s="55">
        <f t="shared" si="0"/>
        <v>1.119434</v>
      </c>
      <c r="P59" s="55">
        <f t="shared" si="1"/>
        <v>1679.1510000000001</v>
      </c>
      <c r="Q59" s="69" t="s">
        <v>29</v>
      </c>
      <c r="R59" s="7" t="s">
        <v>28</v>
      </c>
    </row>
    <row r="60" spans="1:18" ht="29.4" thickBot="1" x14ac:dyDescent="0.35">
      <c r="A60" s="56" t="s">
        <v>30</v>
      </c>
      <c r="B60" s="56" t="s">
        <v>30</v>
      </c>
      <c r="C60" s="56" t="s">
        <v>30</v>
      </c>
      <c r="D60" s="56" t="s">
        <v>30</v>
      </c>
      <c r="E60" s="56" t="s">
        <v>30</v>
      </c>
      <c r="F60" s="56" t="s">
        <v>30</v>
      </c>
      <c r="G60" s="56" t="s">
        <v>30</v>
      </c>
      <c r="H60" s="56" t="s">
        <v>30</v>
      </c>
      <c r="I60" s="56" t="s">
        <v>30</v>
      </c>
      <c r="J60" s="56" t="s">
        <v>30</v>
      </c>
      <c r="K60" s="15" t="s">
        <v>86</v>
      </c>
      <c r="L60" s="1" t="s">
        <v>125</v>
      </c>
      <c r="M60" s="1">
        <v>250</v>
      </c>
      <c r="N60" s="71">
        <v>5.48</v>
      </c>
      <c r="O60" s="55">
        <f t="shared" si="0"/>
        <v>5.7331760000000003</v>
      </c>
      <c r="P60" s="55">
        <f t="shared" si="1"/>
        <v>1433.2940000000001</v>
      </c>
      <c r="Q60" s="69" t="s">
        <v>29</v>
      </c>
      <c r="R60" s="7" t="s">
        <v>28</v>
      </c>
    </row>
    <row r="61" spans="1:18" ht="43.8" thickBot="1" x14ac:dyDescent="0.35">
      <c r="A61" s="56" t="s">
        <v>30</v>
      </c>
      <c r="B61" s="56" t="s">
        <v>30</v>
      </c>
      <c r="C61" s="56" t="s">
        <v>30</v>
      </c>
      <c r="D61" s="56" t="s">
        <v>30</v>
      </c>
      <c r="E61" s="56" t="s">
        <v>30</v>
      </c>
      <c r="F61" s="56" t="s">
        <v>30</v>
      </c>
      <c r="G61" s="56" t="s">
        <v>30</v>
      </c>
      <c r="H61" s="56" t="s">
        <v>30</v>
      </c>
      <c r="I61" s="56" t="s">
        <v>30</v>
      </c>
      <c r="J61" s="56" t="s">
        <v>30</v>
      </c>
      <c r="K61" s="15" t="s">
        <v>87</v>
      </c>
      <c r="L61" s="1" t="s">
        <v>125</v>
      </c>
      <c r="M61" s="1">
        <v>900</v>
      </c>
      <c r="N61" s="71">
        <v>64.87</v>
      </c>
      <c r="O61" s="55">
        <f t="shared" si="0"/>
        <v>67.866994000000005</v>
      </c>
      <c r="P61" s="55">
        <f t="shared" si="1"/>
        <v>61080.294600000008</v>
      </c>
      <c r="Q61" s="69" t="s">
        <v>29</v>
      </c>
      <c r="R61" s="7" t="s">
        <v>28</v>
      </c>
    </row>
    <row r="62" spans="1:18" ht="43.8" thickBot="1" x14ac:dyDescent="0.35">
      <c r="A62" s="56" t="s">
        <v>30</v>
      </c>
      <c r="B62" s="56" t="s">
        <v>30</v>
      </c>
      <c r="C62" s="56" t="s">
        <v>30</v>
      </c>
      <c r="D62" s="56" t="s">
        <v>30</v>
      </c>
      <c r="E62" s="56" t="s">
        <v>30</v>
      </c>
      <c r="F62" s="56" t="s">
        <v>30</v>
      </c>
      <c r="G62" s="56" t="s">
        <v>30</v>
      </c>
      <c r="H62" s="56" t="s">
        <v>30</v>
      </c>
      <c r="I62" s="56" t="s">
        <v>30</v>
      </c>
      <c r="J62" s="56" t="s">
        <v>30</v>
      </c>
      <c r="K62" s="15" t="s">
        <v>88</v>
      </c>
      <c r="L62" s="1" t="s">
        <v>125</v>
      </c>
      <c r="M62" s="1">
        <v>900</v>
      </c>
      <c r="N62" s="71">
        <v>68.63</v>
      </c>
      <c r="O62" s="55">
        <f t="shared" si="0"/>
        <v>71.800705999999991</v>
      </c>
      <c r="P62" s="55">
        <f t="shared" si="1"/>
        <v>64620.635399999992</v>
      </c>
      <c r="Q62" s="69" t="s">
        <v>29</v>
      </c>
      <c r="R62" s="7" t="s">
        <v>28</v>
      </c>
    </row>
    <row r="63" spans="1:18" ht="29.4" thickBot="1" x14ac:dyDescent="0.35">
      <c r="A63" s="56" t="s">
        <v>30</v>
      </c>
      <c r="B63" s="56" t="s">
        <v>30</v>
      </c>
      <c r="C63" s="56" t="s">
        <v>30</v>
      </c>
      <c r="D63" s="56" t="s">
        <v>30</v>
      </c>
      <c r="E63" s="56" t="s">
        <v>30</v>
      </c>
      <c r="F63" s="56" t="s">
        <v>30</v>
      </c>
      <c r="G63" s="56" t="s">
        <v>30</v>
      </c>
      <c r="H63" s="56" t="s">
        <v>30</v>
      </c>
      <c r="I63" s="56" t="s">
        <v>30</v>
      </c>
      <c r="J63" s="56" t="s">
        <v>30</v>
      </c>
      <c r="K63" s="15" t="s">
        <v>89</v>
      </c>
      <c r="L63" s="1" t="s">
        <v>125</v>
      </c>
      <c r="M63" s="1">
        <v>100</v>
      </c>
      <c r="N63" s="71">
        <v>10.63</v>
      </c>
      <c r="O63" s="55">
        <f t="shared" si="0"/>
        <v>11.121106000000001</v>
      </c>
      <c r="P63" s="55">
        <f t="shared" si="1"/>
        <v>1112.1106000000002</v>
      </c>
      <c r="Q63" s="69" t="s">
        <v>29</v>
      </c>
      <c r="R63" s="7" t="s">
        <v>28</v>
      </c>
    </row>
    <row r="64" spans="1:18" ht="29.4" thickBot="1" x14ac:dyDescent="0.35">
      <c r="A64" s="56" t="s">
        <v>30</v>
      </c>
      <c r="B64" s="56" t="s">
        <v>30</v>
      </c>
      <c r="C64" s="56" t="s">
        <v>30</v>
      </c>
      <c r="D64" s="56" t="s">
        <v>30</v>
      </c>
      <c r="E64" s="56" t="s">
        <v>30</v>
      </c>
      <c r="F64" s="56" t="s">
        <v>30</v>
      </c>
      <c r="G64" s="56" t="s">
        <v>30</v>
      </c>
      <c r="H64" s="56" t="s">
        <v>30</v>
      </c>
      <c r="I64" s="56" t="s">
        <v>30</v>
      </c>
      <c r="J64" s="56" t="s">
        <v>30</v>
      </c>
      <c r="K64" s="15" t="s">
        <v>90</v>
      </c>
      <c r="L64" s="1" t="s">
        <v>125</v>
      </c>
      <c r="M64" s="1">
        <v>100</v>
      </c>
      <c r="N64" s="71">
        <v>16.47</v>
      </c>
      <c r="O64" s="55">
        <f t="shared" si="0"/>
        <v>17.230913999999999</v>
      </c>
      <c r="P64" s="55">
        <f t="shared" si="1"/>
        <v>1723.0913999999998</v>
      </c>
      <c r="Q64" s="69" t="s">
        <v>29</v>
      </c>
      <c r="R64" s="7" t="s">
        <v>28</v>
      </c>
    </row>
    <row r="65" spans="1:18" ht="29.4" thickBot="1" x14ac:dyDescent="0.35">
      <c r="A65" s="56" t="s">
        <v>30</v>
      </c>
      <c r="B65" s="56" t="s">
        <v>30</v>
      </c>
      <c r="C65" s="56" t="s">
        <v>30</v>
      </c>
      <c r="D65" s="56" t="s">
        <v>30</v>
      </c>
      <c r="E65" s="56" t="s">
        <v>30</v>
      </c>
      <c r="F65" s="56" t="s">
        <v>30</v>
      </c>
      <c r="G65" s="56" t="s">
        <v>30</v>
      </c>
      <c r="H65" s="56" t="s">
        <v>30</v>
      </c>
      <c r="I65" s="56" t="s">
        <v>30</v>
      </c>
      <c r="J65" s="56" t="s">
        <v>30</v>
      </c>
      <c r="K65" s="15" t="s">
        <v>91</v>
      </c>
      <c r="L65" s="1" t="s">
        <v>125</v>
      </c>
      <c r="M65" s="1">
        <v>800</v>
      </c>
      <c r="N65" s="71">
        <v>26.2</v>
      </c>
      <c r="O65" s="55">
        <f t="shared" si="0"/>
        <v>27.410440000000001</v>
      </c>
      <c r="P65" s="55">
        <f t="shared" si="1"/>
        <v>21928.352000000003</v>
      </c>
      <c r="Q65" s="69" t="s">
        <v>29</v>
      </c>
      <c r="R65" s="7" t="s">
        <v>28</v>
      </c>
    </row>
    <row r="66" spans="1:18" ht="15" thickBot="1" x14ac:dyDescent="0.35">
      <c r="A66" s="56" t="s">
        <v>30</v>
      </c>
      <c r="B66" s="56" t="s">
        <v>30</v>
      </c>
      <c r="C66" s="56" t="s">
        <v>30</v>
      </c>
      <c r="D66" s="56" t="s">
        <v>30</v>
      </c>
      <c r="E66" s="56" t="s">
        <v>30</v>
      </c>
      <c r="F66" s="56" t="s">
        <v>30</v>
      </c>
      <c r="G66" s="56" t="s">
        <v>30</v>
      </c>
      <c r="H66" s="56" t="s">
        <v>30</v>
      </c>
      <c r="I66" s="56" t="s">
        <v>30</v>
      </c>
      <c r="J66" s="56" t="s">
        <v>30</v>
      </c>
      <c r="K66" s="15" t="s">
        <v>92</v>
      </c>
      <c r="L66" s="1" t="s">
        <v>125</v>
      </c>
      <c r="M66" s="1">
        <v>800</v>
      </c>
      <c r="N66" s="71">
        <v>31.37</v>
      </c>
      <c r="O66" s="55">
        <f t="shared" si="0"/>
        <v>32.819293999999999</v>
      </c>
      <c r="P66" s="55">
        <f t="shared" si="1"/>
        <v>26255.4352</v>
      </c>
      <c r="Q66" s="69" t="s">
        <v>29</v>
      </c>
      <c r="R66" s="7" t="s">
        <v>28</v>
      </c>
    </row>
    <row r="67" spans="1:18" ht="15" thickBot="1" x14ac:dyDescent="0.35">
      <c r="A67" s="56" t="s">
        <v>30</v>
      </c>
      <c r="B67" s="56" t="s">
        <v>30</v>
      </c>
      <c r="C67" s="56" t="s">
        <v>30</v>
      </c>
      <c r="D67" s="56" t="s">
        <v>30</v>
      </c>
      <c r="E67" s="56" t="s">
        <v>30</v>
      </c>
      <c r="F67" s="56" t="s">
        <v>30</v>
      </c>
      <c r="G67" s="56" t="s">
        <v>30</v>
      </c>
      <c r="H67" s="56" t="s">
        <v>30</v>
      </c>
      <c r="I67" s="56" t="s">
        <v>30</v>
      </c>
      <c r="J67" s="56" t="s">
        <v>30</v>
      </c>
      <c r="K67" s="15" t="s">
        <v>93</v>
      </c>
      <c r="L67" s="1" t="s">
        <v>125</v>
      </c>
      <c r="M67" s="1">
        <v>800</v>
      </c>
      <c r="N67" s="71">
        <v>31</v>
      </c>
      <c r="O67" s="55">
        <f t="shared" si="0"/>
        <v>32.432200000000002</v>
      </c>
      <c r="P67" s="55">
        <f t="shared" si="1"/>
        <v>25945.760000000002</v>
      </c>
      <c r="Q67" s="69" t="s">
        <v>29</v>
      </c>
      <c r="R67" s="7" t="s">
        <v>28</v>
      </c>
    </row>
    <row r="68" spans="1:18" ht="15" thickBot="1" x14ac:dyDescent="0.35">
      <c r="A68" s="56" t="s">
        <v>30</v>
      </c>
      <c r="B68" s="56" t="s">
        <v>30</v>
      </c>
      <c r="C68" s="56" t="s">
        <v>30</v>
      </c>
      <c r="D68" s="56" t="s">
        <v>30</v>
      </c>
      <c r="E68" s="56" t="s">
        <v>30</v>
      </c>
      <c r="F68" s="56" t="s">
        <v>30</v>
      </c>
      <c r="G68" s="56" t="s">
        <v>30</v>
      </c>
      <c r="H68" s="56" t="s">
        <v>30</v>
      </c>
      <c r="I68" s="56" t="s">
        <v>30</v>
      </c>
      <c r="J68" s="56" t="s">
        <v>30</v>
      </c>
      <c r="K68" s="15" t="s">
        <v>94</v>
      </c>
      <c r="L68" s="1" t="s">
        <v>125</v>
      </c>
      <c r="M68" s="1">
        <v>300</v>
      </c>
      <c r="N68" s="71">
        <v>36.67</v>
      </c>
      <c r="O68" s="55">
        <f t="shared" si="0"/>
        <v>38.364153999999999</v>
      </c>
      <c r="P68" s="55">
        <f t="shared" si="1"/>
        <v>11509.2462</v>
      </c>
      <c r="Q68" s="69" t="s">
        <v>29</v>
      </c>
      <c r="R68" s="7" t="s">
        <v>28</v>
      </c>
    </row>
    <row r="69" spans="1:18" ht="29.4" thickBot="1" x14ac:dyDescent="0.35">
      <c r="A69" s="56" t="s">
        <v>30</v>
      </c>
      <c r="B69" s="56" t="s">
        <v>30</v>
      </c>
      <c r="C69" s="56" t="s">
        <v>30</v>
      </c>
      <c r="D69" s="56" t="s">
        <v>30</v>
      </c>
      <c r="E69" s="56" t="s">
        <v>30</v>
      </c>
      <c r="F69" s="56" t="s">
        <v>30</v>
      </c>
      <c r="G69" s="56" t="s">
        <v>30</v>
      </c>
      <c r="H69" s="56" t="s">
        <v>30</v>
      </c>
      <c r="I69" s="56" t="s">
        <v>30</v>
      </c>
      <c r="J69" s="56" t="s">
        <v>30</v>
      </c>
      <c r="K69" s="15" t="s">
        <v>95</v>
      </c>
      <c r="L69" s="1" t="s">
        <v>125</v>
      </c>
      <c r="M69" s="1">
        <v>2500</v>
      </c>
      <c r="N69" s="71">
        <v>17.23</v>
      </c>
      <c r="O69" s="55">
        <f t="shared" si="0"/>
        <v>18.026026000000002</v>
      </c>
      <c r="P69" s="55">
        <f t="shared" si="1"/>
        <v>45065.065000000002</v>
      </c>
      <c r="Q69" s="69" t="s">
        <v>29</v>
      </c>
      <c r="R69" s="7" t="s">
        <v>28</v>
      </c>
    </row>
    <row r="70" spans="1:18" ht="15" thickBot="1" x14ac:dyDescent="0.35">
      <c r="A70" s="56" t="s">
        <v>30</v>
      </c>
      <c r="B70" s="56" t="s">
        <v>30</v>
      </c>
      <c r="C70" s="56" t="s">
        <v>30</v>
      </c>
      <c r="D70" s="56" t="s">
        <v>30</v>
      </c>
      <c r="E70" s="56" t="s">
        <v>30</v>
      </c>
      <c r="F70" s="56" t="s">
        <v>30</v>
      </c>
      <c r="G70" s="56" t="s">
        <v>30</v>
      </c>
      <c r="H70" s="56" t="s">
        <v>30</v>
      </c>
      <c r="I70" s="56" t="s">
        <v>30</v>
      </c>
      <c r="J70" s="56" t="s">
        <v>30</v>
      </c>
      <c r="K70" s="15" t="s">
        <v>96</v>
      </c>
      <c r="L70" s="1" t="s">
        <v>125</v>
      </c>
      <c r="M70" s="1">
        <v>100</v>
      </c>
      <c r="N70" s="71">
        <v>37.33</v>
      </c>
      <c r="O70" s="55">
        <f t="shared" ref="O70:O133" si="2">N70*1.0462</f>
        <v>39.054645999999998</v>
      </c>
      <c r="P70" s="55">
        <f t="shared" ref="P70:P133" si="3">O70*M70</f>
        <v>3905.4645999999998</v>
      </c>
      <c r="Q70" s="69" t="s">
        <v>29</v>
      </c>
      <c r="R70" s="7" t="s">
        <v>28</v>
      </c>
    </row>
    <row r="71" spans="1:18" ht="29.4" thickBot="1" x14ac:dyDescent="0.35">
      <c r="A71" s="56" t="s">
        <v>30</v>
      </c>
      <c r="B71" s="56" t="s">
        <v>30</v>
      </c>
      <c r="C71" s="56" t="s">
        <v>30</v>
      </c>
      <c r="D71" s="56" t="s">
        <v>30</v>
      </c>
      <c r="E71" s="56" t="s">
        <v>30</v>
      </c>
      <c r="F71" s="56" t="s">
        <v>30</v>
      </c>
      <c r="G71" s="56" t="s">
        <v>30</v>
      </c>
      <c r="H71" s="56" t="s">
        <v>30</v>
      </c>
      <c r="I71" s="56" t="s">
        <v>30</v>
      </c>
      <c r="J71" s="56" t="s">
        <v>30</v>
      </c>
      <c r="K71" s="15" t="s">
        <v>97</v>
      </c>
      <c r="L71" s="1" t="s">
        <v>125</v>
      </c>
      <c r="M71" s="1">
        <v>1000</v>
      </c>
      <c r="N71" s="71">
        <v>205</v>
      </c>
      <c r="O71" s="55">
        <f t="shared" si="2"/>
        <v>214.471</v>
      </c>
      <c r="P71" s="55">
        <f t="shared" si="3"/>
        <v>214471</v>
      </c>
      <c r="Q71" s="69" t="s">
        <v>29</v>
      </c>
      <c r="R71" s="7" t="s">
        <v>28</v>
      </c>
    </row>
    <row r="72" spans="1:18" ht="29.4" thickBot="1" x14ac:dyDescent="0.35">
      <c r="A72" s="56" t="s">
        <v>30</v>
      </c>
      <c r="B72" s="56" t="s">
        <v>30</v>
      </c>
      <c r="C72" s="56" t="s">
        <v>30</v>
      </c>
      <c r="D72" s="56" t="s">
        <v>30</v>
      </c>
      <c r="E72" s="56" t="s">
        <v>30</v>
      </c>
      <c r="F72" s="56" t="s">
        <v>30</v>
      </c>
      <c r="G72" s="56" t="s">
        <v>30</v>
      </c>
      <c r="H72" s="56" t="s">
        <v>30</v>
      </c>
      <c r="I72" s="56" t="s">
        <v>30</v>
      </c>
      <c r="J72" s="56" t="s">
        <v>30</v>
      </c>
      <c r="K72" s="15" t="s">
        <v>98</v>
      </c>
      <c r="L72" s="1" t="s">
        <v>125</v>
      </c>
      <c r="M72" s="1">
        <v>30</v>
      </c>
      <c r="N72" s="71">
        <v>1561</v>
      </c>
      <c r="O72" s="55">
        <f t="shared" si="2"/>
        <v>1633.1182000000001</v>
      </c>
      <c r="P72" s="55">
        <f t="shared" si="3"/>
        <v>48993.546000000002</v>
      </c>
      <c r="Q72" s="69" t="s">
        <v>29</v>
      </c>
      <c r="R72" s="7" t="s">
        <v>28</v>
      </c>
    </row>
    <row r="73" spans="1:18" ht="15" thickBot="1" x14ac:dyDescent="0.35">
      <c r="A73" s="56" t="s">
        <v>30</v>
      </c>
      <c r="B73" s="56" t="s">
        <v>30</v>
      </c>
      <c r="C73" s="56" t="s">
        <v>30</v>
      </c>
      <c r="D73" s="56" t="s">
        <v>30</v>
      </c>
      <c r="E73" s="56" t="s">
        <v>30</v>
      </c>
      <c r="F73" s="56" t="s">
        <v>30</v>
      </c>
      <c r="G73" s="56" t="s">
        <v>30</v>
      </c>
      <c r="H73" s="56" t="s">
        <v>30</v>
      </c>
      <c r="I73" s="56" t="s">
        <v>30</v>
      </c>
      <c r="J73" s="56" t="s">
        <v>30</v>
      </c>
      <c r="K73" s="15" t="s">
        <v>99</v>
      </c>
      <c r="L73" s="1" t="s">
        <v>125</v>
      </c>
      <c r="M73" s="1">
        <v>50</v>
      </c>
      <c r="N73" s="71">
        <v>802.21</v>
      </c>
      <c r="O73" s="55">
        <f t="shared" si="2"/>
        <v>839.27210200000002</v>
      </c>
      <c r="P73" s="55">
        <f t="shared" si="3"/>
        <v>41963.605100000001</v>
      </c>
      <c r="Q73" s="69" t="s">
        <v>29</v>
      </c>
      <c r="R73" s="7" t="s">
        <v>28</v>
      </c>
    </row>
    <row r="74" spans="1:18" ht="29.4" thickBot="1" x14ac:dyDescent="0.35">
      <c r="A74" s="56" t="s">
        <v>30</v>
      </c>
      <c r="B74" s="56" t="s">
        <v>30</v>
      </c>
      <c r="C74" s="56" t="s">
        <v>30</v>
      </c>
      <c r="D74" s="56" t="s">
        <v>30</v>
      </c>
      <c r="E74" s="56" t="s">
        <v>30</v>
      </c>
      <c r="F74" s="56" t="s">
        <v>30</v>
      </c>
      <c r="G74" s="56" t="s">
        <v>30</v>
      </c>
      <c r="H74" s="56" t="s">
        <v>30</v>
      </c>
      <c r="I74" s="56" t="s">
        <v>30</v>
      </c>
      <c r="J74" s="56" t="s">
        <v>30</v>
      </c>
      <c r="K74" s="15" t="s">
        <v>100</v>
      </c>
      <c r="L74" s="1" t="s">
        <v>125</v>
      </c>
      <c r="M74" s="1">
        <v>500</v>
      </c>
      <c r="N74" s="71">
        <v>6.8</v>
      </c>
      <c r="O74" s="55">
        <f t="shared" si="2"/>
        <v>7.11416</v>
      </c>
      <c r="P74" s="55">
        <f t="shared" si="3"/>
        <v>3557.08</v>
      </c>
      <c r="Q74" s="69" t="s">
        <v>29</v>
      </c>
      <c r="R74" s="7" t="s">
        <v>28</v>
      </c>
    </row>
    <row r="75" spans="1:18" ht="29.4" thickBot="1" x14ac:dyDescent="0.35">
      <c r="A75" s="56" t="s">
        <v>30</v>
      </c>
      <c r="B75" s="56" t="s">
        <v>30</v>
      </c>
      <c r="C75" s="56" t="s">
        <v>30</v>
      </c>
      <c r="D75" s="56" t="s">
        <v>30</v>
      </c>
      <c r="E75" s="56" t="s">
        <v>30</v>
      </c>
      <c r="F75" s="56" t="s">
        <v>30</v>
      </c>
      <c r="G75" s="56" t="s">
        <v>30</v>
      </c>
      <c r="H75" s="56" t="s">
        <v>30</v>
      </c>
      <c r="I75" s="56" t="s">
        <v>30</v>
      </c>
      <c r="J75" s="56" t="s">
        <v>30</v>
      </c>
      <c r="K75" s="15" t="s">
        <v>101</v>
      </c>
      <c r="L75" s="1" t="s">
        <v>125</v>
      </c>
      <c r="M75" s="1">
        <v>800</v>
      </c>
      <c r="N75" s="71">
        <v>35.35</v>
      </c>
      <c r="O75" s="55">
        <f t="shared" si="2"/>
        <v>36.983170000000001</v>
      </c>
      <c r="P75" s="55">
        <f t="shared" si="3"/>
        <v>29586.536</v>
      </c>
      <c r="Q75" s="69" t="s">
        <v>29</v>
      </c>
      <c r="R75" s="7" t="s">
        <v>28</v>
      </c>
    </row>
    <row r="76" spans="1:18" ht="29.4" thickBot="1" x14ac:dyDescent="0.35">
      <c r="A76" s="56" t="s">
        <v>30</v>
      </c>
      <c r="B76" s="56" t="s">
        <v>30</v>
      </c>
      <c r="C76" s="56" t="s">
        <v>30</v>
      </c>
      <c r="D76" s="56" t="s">
        <v>30</v>
      </c>
      <c r="E76" s="56" t="s">
        <v>30</v>
      </c>
      <c r="F76" s="56" t="s">
        <v>30</v>
      </c>
      <c r="G76" s="56" t="s">
        <v>30</v>
      </c>
      <c r="H76" s="56" t="s">
        <v>30</v>
      </c>
      <c r="I76" s="56" t="s">
        <v>30</v>
      </c>
      <c r="J76" s="56" t="s">
        <v>30</v>
      </c>
      <c r="K76" s="15" t="s">
        <v>102</v>
      </c>
      <c r="L76" s="1" t="s">
        <v>125</v>
      </c>
      <c r="M76" s="1">
        <v>800</v>
      </c>
      <c r="N76" s="71">
        <v>67</v>
      </c>
      <c r="O76" s="55">
        <f t="shared" si="2"/>
        <v>70.095399999999998</v>
      </c>
      <c r="P76" s="55">
        <f t="shared" si="3"/>
        <v>56076.32</v>
      </c>
      <c r="Q76" s="69" t="s">
        <v>29</v>
      </c>
      <c r="R76" s="7" t="s">
        <v>28</v>
      </c>
    </row>
    <row r="77" spans="1:18" ht="29.4" thickBot="1" x14ac:dyDescent="0.35">
      <c r="A77" s="56" t="s">
        <v>30</v>
      </c>
      <c r="B77" s="56" t="s">
        <v>30</v>
      </c>
      <c r="C77" s="56" t="s">
        <v>30</v>
      </c>
      <c r="D77" s="56" t="s">
        <v>30</v>
      </c>
      <c r="E77" s="56" t="s">
        <v>30</v>
      </c>
      <c r="F77" s="56" t="s">
        <v>30</v>
      </c>
      <c r="G77" s="56" t="s">
        <v>30</v>
      </c>
      <c r="H77" s="56" t="s">
        <v>30</v>
      </c>
      <c r="I77" s="56" t="s">
        <v>30</v>
      </c>
      <c r="J77" s="56" t="s">
        <v>30</v>
      </c>
      <c r="K77" s="15" t="s">
        <v>103</v>
      </c>
      <c r="L77" s="1" t="s">
        <v>125</v>
      </c>
      <c r="M77" s="1">
        <v>1000</v>
      </c>
      <c r="N77" s="71">
        <v>52.9</v>
      </c>
      <c r="O77" s="55">
        <f t="shared" si="2"/>
        <v>55.343980000000002</v>
      </c>
      <c r="P77" s="55">
        <f t="shared" si="3"/>
        <v>55343.98</v>
      </c>
      <c r="Q77" s="69" t="s">
        <v>29</v>
      </c>
      <c r="R77" s="7" t="s">
        <v>28</v>
      </c>
    </row>
    <row r="78" spans="1:18" ht="29.4" thickBot="1" x14ac:dyDescent="0.35">
      <c r="A78" s="56" t="s">
        <v>30</v>
      </c>
      <c r="B78" s="56" t="s">
        <v>30</v>
      </c>
      <c r="C78" s="56" t="s">
        <v>30</v>
      </c>
      <c r="D78" s="56" t="s">
        <v>30</v>
      </c>
      <c r="E78" s="56" t="s">
        <v>30</v>
      </c>
      <c r="F78" s="56" t="s">
        <v>30</v>
      </c>
      <c r="G78" s="56" t="s">
        <v>30</v>
      </c>
      <c r="H78" s="56" t="s">
        <v>30</v>
      </c>
      <c r="I78" s="56" t="s">
        <v>30</v>
      </c>
      <c r="J78" s="56" t="s">
        <v>30</v>
      </c>
      <c r="K78" s="15" t="s">
        <v>104</v>
      </c>
      <c r="L78" s="1" t="s">
        <v>125</v>
      </c>
      <c r="M78" s="1">
        <v>200</v>
      </c>
      <c r="N78" s="71">
        <v>44.97</v>
      </c>
      <c r="O78" s="55">
        <f t="shared" si="2"/>
        <v>47.047614000000003</v>
      </c>
      <c r="P78" s="55">
        <f t="shared" si="3"/>
        <v>9409.5228000000006</v>
      </c>
      <c r="Q78" s="69" t="s">
        <v>29</v>
      </c>
      <c r="R78" s="7" t="s">
        <v>28</v>
      </c>
    </row>
    <row r="79" spans="1:18" ht="29.4" thickBot="1" x14ac:dyDescent="0.35">
      <c r="A79" s="56" t="s">
        <v>30</v>
      </c>
      <c r="B79" s="56" t="s">
        <v>30</v>
      </c>
      <c r="C79" s="56" t="s">
        <v>30</v>
      </c>
      <c r="D79" s="56" t="s">
        <v>30</v>
      </c>
      <c r="E79" s="56" t="s">
        <v>30</v>
      </c>
      <c r="F79" s="56" t="s">
        <v>30</v>
      </c>
      <c r="G79" s="56" t="s">
        <v>30</v>
      </c>
      <c r="H79" s="56" t="s">
        <v>30</v>
      </c>
      <c r="I79" s="56" t="s">
        <v>30</v>
      </c>
      <c r="J79" s="56" t="s">
        <v>30</v>
      </c>
      <c r="K79" s="15" t="s">
        <v>105</v>
      </c>
      <c r="L79" s="1" t="s">
        <v>125</v>
      </c>
      <c r="M79" s="1">
        <v>200</v>
      </c>
      <c r="N79" s="71">
        <v>36.380000000000003</v>
      </c>
      <c r="O79" s="55">
        <f t="shared" si="2"/>
        <v>38.060756000000005</v>
      </c>
      <c r="P79" s="55">
        <f t="shared" si="3"/>
        <v>7612.1512000000012</v>
      </c>
      <c r="Q79" s="69" t="s">
        <v>29</v>
      </c>
      <c r="R79" s="7" t="s">
        <v>28</v>
      </c>
    </row>
    <row r="80" spans="1:18" ht="29.4" thickBot="1" x14ac:dyDescent="0.35">
      <c r="A80" s="56" t="s">
        <v>30</v>
      </c>
      <c r="B80" s="56" t="s">
        <v>30</v>
      </c>
      <c r="C80" s="56" t="s">
        <v>30</v>
      </c>
      <c r="D80" s="56" t="s">
        <v>30</v>
      </c>
      <c r="E80" s="56" t="s">
        <v>30</v>
      </c>
      <c r="F80" s="56" t="s">
        <v>30</v>
      </c>
      <c r="G80" s="56" t="s">
        <v>30</v>
      </c>
      <c r="H80" s="56" t="s">
        <v>30</v>
      </c>
      <c r="I80" s="56" t="s">
        <v>30</v>
      </c>
      <c r="J80" s="56" t="s">
        <v>30</v>
      </c>
      <c r="K80" s="15" t="s">
        <v>106</v>
      </c>
      <c r="L80" s="1" t="s">
        <v>125</v>
      </c>
      <c r="M80" s="1">
        <v>200</v>
      </c>
      <c r="N80" s="71">
        <v>32.5</v>
      </c>
      <c r="O80" s="55">
        <f t="shared" si="2"/>
        <v>34.0015</v>
      </c>
      <c r="P80" s="55">
        <f t="shared" si="3"/>
        <v>6800.3</v>
      </c>
      <c r="Q80" s="69" t="s">
        <v>29</v>
      </c>
      <c r="R80" s="7" t="s">
        <v>28</v>
      </c>
    </row>
    <row r="81" spans="1:18" ht="15" thickBot="1" x14ac:dyDescent="0.35">
      <c r="A81" s="56" t="s">
        <v>30</v>
      </c>
      <c r="B81" s="56" t="s">
        <v>30</v>
      </c>
      <c r="C81" s="56" t="s">
        <v>30</v>
      </c>
      <c r="D81" s="56" t="s">
        <v>30</v>
      </c>
      <c r="E81" s="56" t="s">
        <v>30</v>
      </c>
      <c r="F81" s="56" t="s">
        <v>30</v>
      </c>
      <c r="G81" s="56" t="s">
        <v>30</v>
      </c>
      <c r="H81" s="56" t="s">
        <v>30</v>
      </c>
      <c r="I81" s="56" t="s">
        <v>30</v>
      </c>
      <c r="J81" s="56" t="s">
        <v>30</v>
      </c>
      <c r="K81" s="15" t="s">
        <v>107</v>
      </c>
      <c r="L81" s="1" t="s">
        <v>125</v>
      </c>
      <c r="M81" s="1">
        <v>200</v>
      </c>
      <c r="N81" s="71">
        <v>52.33</v>
      </c>
      <c r="O81" s="55">
        <f t="shared" si="2"/>
        <v>54.747645999999996</v>
      </c>
      <c r="P81" s="55">
        <f t="shared" si="3"/>
        <v>10949.529199999999</v>
      </c>
      <c r="Q81" s="69" t="s">
        <v>29</v>
      </c>
      <c r="R81" s="7" t="s">
        <v>28</v>
      </c>
    </row>
    <row r="82" spans="1:18" ht="29.4" thickBot="1" x14ac:dyDescent="0.35">
      <c r="A82" s="56" t="s">
        <v>30</v>
      </c>
      <c r="B82" s="56" t="s">
        <v>30</v>
      </c>
      <c r="C82" s="56" t="s">
        <v>30</v>
      </c>
      <c r="D82" s="56" t="s">
        <v>30</v>
      </c>
      <c r="E82" s="56" t="s">
        <v>30</v>
      </c>
      <c r="F82" s="56" t="s">
        <v>30</v>
      </c>
      <c r="G82" s="56" t="s">
        <v>30</v>
      </c>
      <c r="H82" s="56" t="s">
        <v>30</v>
      </c>
      <c r="I82" s="56" t="s">
        <v>30</v>
      </c>
      <c r="J82" s="56" t="s">
        <v>30</v>
      </c>
      <c r="K82" s="15" t="s">
        <v>108</v>
      </c>
      <c r="L82" s="1" t="s">
        <v>125</v>
      </c>
      <c r="M82" s="1">
        <v>800</v>
      </c>
      <c r="N82" s="71">
        <v>36.57</v>
      </c>
      <c r="O82" s="55">
        <f t="shared" si="2"/>
        <v>38.259534000000002</v>
      </c>
      <c r="P82" s="55">
        <f t="shared" si="3"/>
        <v>30607.627200000003</v>
      </c>
      <c r="Q82" s="69" t="s">
        <v>29</v>
      </c>
      <c r="R82" s="7" t="s">
        <v>28</v>
      </c>
    </row>
    <row r="83" spans="1:18" ht="29.4" thickBot="1" x14ac:dyDescent="0.35">
      <c r="A83" s="56" t="s">
        <v>30</v>
      </c>
      <c r="B83" s="56" t="s">
        <v>30</v>
      </c>
      <c r="C83" s="56" t="s">
        <v>30</v>
      </c>
      <c r="D83" s="56" t="s">
        <v>30</v>
      </c>
      <c r="E83" s="56" t="s">
        <v>30</v>
      </c>
      <c r="F83" s="56" t="s">
        <v>30</v>
      </c>
      <c r="G83" s="56" t="s">
        <v>30</v>
      </c>
      <c r="H83" s="56" t="s">
        <v>30</v>
      </c>
      <c r="I83" s="56" t="s">
        <v>30</v>
      </c>
      <c r="J83" s="56" t="s">
        <v>30</v>
      </c>
      <c r="K83" s="15" t="s">
        <v>109</v>
      </c>
      <c r="L83" s="1" t="s">
        <v>125</v>
      </c>
      <c r="M83" s="1">
        <v>800</v>
      </c>
      <c r="N83" s="71">
        <v>22.37</v>
      </c>
      <c r="O83" s="55">
        <f t="shared" si="2"/>
        <v>23.403494000000002</v>
      </c>
      <c r="P83" s="55">
        <f t="shared" si="3"/>
        <v>18722.7952</v>
      </c>
      <c r="Q83" s="69" t="s">
        <v>29</v>
      </c>
      <c r="R83" s="7" t="s">
        <v>28</v>
      </c>
    </row>
    <row r="84" spans="1:18" ht="15" thickBot="1" x14ac:dyDescent="0.35">
      <c r="A84" s="56" t="s">
        <v>30</v>
      </c>
      <c r="B84" s="56" t="s">
        <v>30</v>
      </c>
      <c r="C84" s="56" t="s">
        <v>30</v>
      </c>
      <c r="D84" s="56" t="s">
        <v>30</v>
      </c>
      <c r="E84" s="56" t="s">
        <v>30</v>
      </c>
      <c r="F84" s="56" t="s">
        <v>30</v>
      </c>
      <c r="G84" s="56" t="s">
        <v>30</v>
      </c>
      <c r="H84" s="56" t="s">
        <v>30</v>
      </c>
      <c r="I84" s="56" t="s">
        <v>30</v>
      </c>
      <c r="J84" s="56" t="s">
        <v>30</v>
      </c>
      <c r="K84" s="15" t="s">
        <v>110</v>
      </c>
      <c r="L84" s="1" t="s">
        <v>125</v>
      </c>
      <c r="M84" s="1">
        <v>500</v>
      </c>
      <c r="N84" s="71">
        <v>9.93</v>
      </c>
      <c r="O84" s="55">
        <f t="shared" si="2"/>
        <v>10.388766</v>
      </c>
      <c r="P84" s="55">
        <f t="shared" si="3"/>
        <v>5194.3829999999998</v>
      </c>
      <c r="Q84" s="69" t="s">
        <v>29</v>
      </c>
      <c r="R84" s="7" t="s">
        <v>28</v>
      </c>
    </row>
    <row r="85" spans="1:18" ht="15" thickBot="1" x14ac:dyDescent="0.35">
      <c r="A85" s="56" t="s">
        <v>30</v>
      </c>
      <c r="B85" s="56" t="s">
        <v>30</v>
      </c>
      <c r="C85" s="56" t="s">
        <v>30</v>
      </c>
      <c r="D85" s="56" t="s">
        <v>30</v>
      </c>
      <c r="E85" s="56" t="s">
        <v>30</v>
      </c>
      <c r="F85" s="56" t="s">
        <v>30</v>
      </c>
      <c r="G85" s="56" t="s">
        <v>30</v>
      </c>
      <c r="H85" s="56" t="s">
        <v>30</v>
      </c>
      <c r="I85" s="56" t="s">
        <v>30</v>
      </c>
      <c r="J85" s="56" t="s">
        <v>30</v>
      </c>
      <c r="K85" s="15" t="s">
        <v>111</v>
      </c>
      <c r="L85" s="1" t="s">
        <v>125</v>
      </c>
      <c r="M85" s="1">
        <v>500</v>
      </c>
      <c r="N85" s="71">
        <v>6.17</v>
      </c>
      <c r="O85" s="55">
        <f t="shared" si="2"/>
        <v>6.4550539999999996</v>
      </c>
      <c r="P85" s="55">
        <f t="shared" si="3"/>
        <v>3227.5269999999996</v>
      </c>
      <c r="Q85" s="69" t="s">
        <v>29</v>
      </c>
      <c r="R85" s="7" t="s">
        <v>28</v>
      </c>
    </row>
    <row r="86" spans="1:18" ht="15" thickBot="1" x14ac:dyDescent="0.35">
      <c r="A86" s="56" t="s">
        <v>30</v>
      </c>
      <c r="B86" s="56" t="s">
        <v>30</v>
      </c>
      <c r="C86" s="56" t="s">
        <v>30</v>
      </c>
      <c r="D86" s="56" t="s">
        <v>30</v>
      </c>
      <c r="E86" s="56" t="s">
        <v>30</v>
      </c>
      <c r="F86" s="56" t="s">
        <v>30</v>
      </c>
      <c r="G86" s="56" t="s">
        <v>30</v>
      </c>
      <c r="H86" s="56" t="s">
        <v>30</v>
      </c>
      <c r="I86" s="56" t="s">
        <v>30</v>
      </c>
      <c r="J86" s="56" t="s">
        <v>30</v>
      </c>
      <c r="K86" s="15" t="s">
        <v>112</v>
      </c>
      <c r="L86" s="1" t="s">
        <v>125</v>
      </c>
      <c r="M86" s="1">
        <v>100</v>
      </c>
      <c r="N86" s="71">
        <v>5</v>
      </c>
      <c r="O86" s="55">
        <f t="shared" si="2"/>
        <v>5.2309999999999999</v>
      </c>
      <c r="P86" s="55">
        <f t="shared" si="3"/>
        <v>523.1</v>
      </c>
      <c r="Q86" s="69" t="s">
        <v>29</v>
      </c>
      <c r="R86" s="7" t="s">
        <v>28</v>
      </c>
    </row>
    <row r="87" spans="1:18" ht="15" thickBot="1" x14ac:dyDescent="0.35">
      <c r="A87" s="56" t="s">
        <v>30</v>
      </c>
      <c r="B87" s="56" t="s">
        <v>30</v>
      </c>
      <c r="C87" s="56" t="s">
        <v>30</v>
      </c>
      <c r="D87" s="56" t="s">
        <v>30</v>
      </c>
      <c r="E87" s="56" t="s">
        <v>30</v>
      </c>
      <c r="F87" s="56" t="s">
        <v>30</v>
      </c>
      <c r="G87" s="56" t="s">
        <v>30</v>
      </c>
      <c r="H87" s="56" t="s">
        <v>30</v>
      </c>
      <c r="I87" s="56" t="s">
        <v>30</v>
      </c>
      <c r="J87" s="56" t="s">
        <v>30</v>
      </c>
      <c r="K87" s="15" t="s">
        <v>113</v>
      </c>
      <c r="L87" s="1" t="s">
        <v>125</v>
      </c>
      <c r="M87" s="1">
        <v>100</v>
      </c>
      <c r="N87" s="71">
        <v>7.75</v>
      </c>
      <c r="O87" s="55">
        <f t="shared" si="2"/>
        <v>8.1080500000000004</v>
      </c>
      <c r="P87" s="55">
        <f t="shared" si="3"/>
        <v>810.80500000000006</v>
      </c>
      <c r="Q87" s="69" t="s">
        <v>29</v>
      </c>
      <c r="R87" s="7" t="s">
        <v>28</v>
      </c>
    </row>
    <row r="88" spans="1:18" ht="29.4" thickBot="1" x14ac:dyDescent="0.35">
      <c r="A88" s="56" t="s">
        <v>30</v>
      </c>
      <c r="B88" s="56" t="s">
        <v>30</v>
      </c>
      <c r="C88" s="56" t="s">
        <v>30</v>
      </c>
      <c r="D88" s="56" t="s">
        <v>30</v>
      </c>
      <c r="E88" s="56" t="s">
        <v>30</v>
      </c>
      <c r="F88" s="56" t="s">
        <v>30</v>
      </c>
      <c r="G88" s="56" t="s">
        <v>30</v>
      </c>
      <c r="H88" s="56" t="s">
        <v>30</v>
      </c>
      <c r="I88" s="56" t="s">
        <v>30</v>
      </c>
      <c r="J88" s="56" t="s">
        <v>30</v>
      </c>
      <c r="K88" s="15" t="s">
        <v>114</v>
      </c>
      <c r="L88" s="1" t="s">
        <v>125</v>
      </c>
      <c r="M88" s="1">
        <v>100</v>
      </c>
      <c r="N88" s="71">
        <v>6.85</v>
      </c>
      <c r="O88" s="55">
        <f t="shared" si="2"/>
        <v>7.1664699999999995</v>
      </c>
      <c r="P88" s="55">
        <f t="shared" si="3"/>
        <v>716.64699999999993</v>
      </c>
      <c r="Q88" s="69" t="s">
        <v>29</v>
      </c>
      <c r="R88" s="7" t="s">
        <v>28</v>
      </c>
    </row>
    <row r="89" spans="1:18" ht="29.4" thickBot="1" x14ac:dyDescent="0.35">
      <c r="A89" s="56" t="s">
        <v>30</v>
      </c>
      <c r="B89" s="56" t="s">
        <v>30</v>
      </c>
      <c r="C89" s="56" t="s">
        <v>30</v>
      </c>
      <c r="D89" s="56" t="s">
        <v>30</v>
      </c>
      <c r="E89" s="56" t="s">
        <v>30</v>
      </c>
      <c r="F89" s="56" t="s">
        <v>30</v>
      </c>
      <c r="G89" s="56" t="s">
        <v>30</v>
      </c>
      <c r="H89" s="56" t="s">
        <v>30</v>
      </c>
      <c r="I89" s="56" t="s">
        <v>30</v>
      </c>
      <c r="J89" s="56" t="s">
        <v>30</v>
      </c>
      <c r="K89" s="15" t="s">
        <v>115</v>
      </c>
      <c r="L89" s="1" t="s">
        <v>125</v>
      </c>
      <c r="M89" s="1">
        <v>100</v>
      </c>
      <c r="N89" s="71">
        <v>10.92</v>
      </c>
      <c r="O89" s="55">
        <f t="shared" si="2"/>
        <v>11.424504000000001</v>
      </c>
      <c r="P89" s="55">
        <f t="shared" si="3"/>
        <v>1142.4504000000002</v>
      </c>
      <c r="Q89" s="69" t="s">
        <v>29</v>
      </c>
      <c r="R89" s="7" t="s">
        <v>28</v>
      </c>
    </row>
    <row r="90" spans="1:18" ht="15" thickBot="1" x14ac:dyDescent="0.35">
      <c r="A90" s="56" t="s">
        <v>30</v>
      </c>
      <c r="B90" s="56" t="s">
        <v>30</v>
      </c>
      <c r="C90" s="56" t="s">
        <v>30</v>
      </c>
      <c r="D90" s="56" t="s">
        <v>30</v>
      </c>
      <c r="E90" s="56" t="s">
        <v>30</v>
      </c>
      <c r="F90" s="56" t="s">
        <v>30</v>
      </c>
      <c r="G90" s="56" t="s">
        <v>30</v>
      </c>
      <c r="H90" s="56" t="s">
        <v>30</v>
      </c>
      <c r="I90" s="56" t="s">
        <v>30</v>
      </c>
      <c r="J90" s="56" t="s">
        <v>30</v>
      </c>
      <c r="K90" s="15" t="s">
        <v>116</v>
      </c>
      <c r="L90" s="1" t="s">
        <v>125</v>
      </c>
      <c r="M90" s="1">
        <v>100</v>
      </c>
      <c r="N90" s="71">
        <v>5</v>
      </c>
      <c r="O90" s="55">
        <f t="shared" si="2"/>
        <v>5.2309999999999999</v>
      </c>
      <c r="P90" s="55">
        <f t="shared" si="3"/>
        <v>523.1</v>
      </c>
      <c r="Q90" s="69" t="s">
        <v>29</v>
      </c>
      <c r="R90" s="7" t="s">
        <v>28</v>
      </c>
    </row>
    <row r="91" spans="1:18" ht="15" thickBot="1" x14ac:dyDescent="0.35">
      <c r="A91" s="56" t="s">
        <v>30</v>
      </c>
      <c r="B91" s="56" t="s">
        <v>30</v>
      </c>
      <c r="C91" s="56" t="s">
        <v>30</v>
      </c>
      <c r="D91" s="56" t="s">
        <v>30</v>
      </c>
      <c r="E91" s="56" t="s">
        <v>30</v>
      </c>
      <c r="F91" s="56" t="s">
        <v>30</v>
      </c>
      <c r="G91" s="56" t="s">
        <v>30</v>
      </c>
      <c r="H91" s="56" t="s">
        <v>30</v>
      </c>
      <c r="I91" s="56" t="s">
        <v>30</v>
      </c>
      <c r="J91" s="56" t="s">
        <v>30</v>
      </c>
      <c r="K91" s="15" t="s">
        <v>117</v>
      </c>
      <c r="L91" s="1" t="s">
        <v>125</v>
      </c>
      <c r="M91" s="1">
        <v>100</v>
      </c>
      <c r="N91" s="71">
        <v>7.03</v>
      </c>
      <c r="O91" s="55">
        <f t="shared" si="2"/>
        <v>7.3547860000000007</v>
      </c>
      <c r="P91" s="55">
        <f t="shared" si="3"/>
        <v>735.47860000000003</v>
      </c>
      <c r="Q91" s="69" t="s">
        <v>29</v>
      </c>
      <c r="R91" s="7" t="s">
        <v>28</v>
      </c>
    </row>
    <row r="92" spans="1:18" ht="29.4" thickBot="1" x14ac:dyDescent="0.35">
      <c r="A92" s="56" t="s">
        <v>30</v>
      </c>
      <c r="B92" s="56" t="s">
        <v>30</v>
      </c>
      <c r="C92" s="56" t="s">
        <v>30</v>
      </c>
      <c r="D92" s="56" t="s">
        <v>30</v>
      </c>
      <c r="E92" s="56" t="s">
        <v>30</v>
      </c>
      <c r="F92" s="56" t="s">
        <v>30</v>
      </c>
      <c r="G92" s="56" t="s">
        <v>30</v>
      </c>
      <c r="H92" s="56" t="s">
        <v>30</v>
      </c>
      <c r="I92" s="56" t="s">
        <v>30</v>
      </c>
      <c r="J92" s="56" t="s">
        <v>30</v>
      </c>
      <c r="K92" s="15" t="s">
        <v>118</v>
      </c>
      <c r="L92" s="1" t="s">
        <v>125</v>
      </c>
      <c r="M92" s="1">
        <v>300</v>
      </c>
      <c r="N92" s="71">
        <v>6.75</v>
      </c>
      <c r="O92" s="55">
        <f t="shared" si="2"/>
        <v>7.0618499999999997</v>
      </c>
      <c r="P92" s="55">
        <f t="shared" si="3"/>
        <v>2118.5549999999998</v>
      </c>
      <c r="Q92" s="69" t="s">
        <v>29</v>
      </c>
      <c r="R92" s="7" t="s">
        <v>28</v>
      </c>
    </row>
    <row r="93" spans="1:18" ht="29.4" thickBot="1" x14ac:dyDescent="0.35">
      <c r="A93" s="56" t="s">
        <v>30</v>
      </c>
      <c r="B93" s="56" t="s">
        <v>30</v>
      </c>
      <c r="C93" s="56" t="s">
        <v>30</v>
      </c>
      <c r="D93" s="56" t="s">
        <v>30</v>
      </c>
      <c r="E93" s="56" t="s">
        <v>30</v>
      </c>
      <c r="F93" s="56" t="s">
        <v>30</v>
      </c>
      <c r="G93" s="56" t="s">
        <v>30</v>
      </c>
      <c r="H93" s="56" t="s">
        <v>30</v>
      </c>
      <c r="I93" s="56" t="s">
        <v>30</v>
      </c>
      <c r="J93" s="56" t="s">
        <v>30</v>
      </c>
      <c r="K93" s="15" t="s">
        <v>119</v>
      </c>
      <c r="L93" s="1" t="s">
        <v>125</v>
      </c>
      <c r="M93" s="1">
        <v>300</v>
      </c>
      <c r="N93" s="71">
        <v>23.13</v>
      </c>
      <c r="O93" s="55">
        <f t="shared" si="2"/>
        <v>24.198605999999998</v>
      </c>
      <c r="P93" s="55">
        <f t="shared" si="3"/>
        <v>7259.581799999999</v>
      </c>
      <c r="Q93" s="69" t="s">
        <v>29</v>
      </c>
      <c r="R93" s="7" t="s">
        <v>28</v>
      </c>
    </row>
    <row r="94" spans="1:18" ht="15" thickBot="1" x14ac:dyDescent="0.35">
      <c r="A94" s="56" t="s">
        <v>30</v>
      </c>
      <c r="B94" s="56" t="s">
        <v>30</v>
      </c>
      <c r="C94" s="56" t="s">
        <v>30</v>
      </c>
      <c r="D94" s="56" t="s">
        <v>30</v>
      </c>
      <c r="E94" s="56" t="s">
        <v>30</v>
      </c>
      <c r="F94" s="56" t="s">
        <v>30</v>
      </c>
      <c r="G94" s="56" t="s">
        <v>30</v>
      </c>
      <c r="H94" s="56" t="s">
        <v>30</v>
      </c>
      <c r="I94" s="56" t="s">
        <v>30</v>
      </c>
      <c r="J94" s="56" t="s">
        <v>30</v>
      </c>
      <c r="K94" s="15" t="s">
        <v>120</v>
      </c>
      <c r="L94" s="1" t="s">
        <v>125</v>
      </c>
      <c r="M94" s="1">
        <v>300</v>
      </c>
      <c r="N94" s="71">
        <v>3.65</v>
      </c>
      <c r="O94" s="55">
        <f t="shared" si="2"/>
        <v>3.8186300000000002</v>
      </c>
      <c r="P94" s="55">
        <f t="shared" si="3"/>
        <v>1145.5890000000002</v>
      </c>
      <c r="Q94" s="69" t="s">
        <v>29</v>
      </c>
      <c r="R94" s="7" t="s">
        <v>28</v>
      </c>
    </row>
    <row r="95" spans="1:18" ht="15" thickBot="1" x14ac:dyDescent="0.35">
      <c r="A95" s="56" t="s">
        <v>30</v>
      </c>
      <c r="B95" s="56" t="s">
        <v>30</v>
      </c>
      <c r="C95" s="56" t="s">
        <v>30</v>
      </c>
      <c r="D95" s="56" t="s">
        <v>30</v>
      </c>
      <c r="E95" s="56" t="s">
        <v>30</v>
      </c>
      <c r="F95" s="56" t="s">
        <v>30</v>
      </c>
      <c r="G95" s="56" t="s">
        <v>30</v>
      </c>
      <c r="H95" s="56" t="s">
        <v>30</v>
      </c>
      <c r="I95" s="56" t="s">
        <v>30</v>
      </c>
      <c r="J95" s="56" t="s">
        <v>30</v>
      </c>
      <c r="K95" s="15" t="s">
        <v>121</v>
      </c>
      <c r="L95" s="1" t="s">
        <v>125</v>
      </c>
      <c r="M95" s="1">
        <v>16</v>
      </c>
      <c r="N95" s="71">
        <v>200.83</v>
      </c>
      <c r="O95" s="55">
        <f t="shared" si="2"/>
        <v>210.10834600000001</v>
      </c>
      <c r="P95" s="55">
        <f t="shared" si="3"/>
        <v>3361.7335360000002</v>
      </c>
      <c r="Q95" s="69" t="s">
        <v>29</v>
      </c>
      <c r="R95" s="7" t="s">
        <v>28</v>
      </c>
    </row>
    <row r="96" spans="1:18" ht="15" thickBot="1" x14ac:dyDescent="0.35">
      <c r="A96" s="56" t="s">
        <v>30</v>
      </c>
      <c r="B96" s="56" t="s">
        <v>30</v>
      </c>
      <c r="C96" s="56" t="s">
        <v>30</v>
      </c>
      <c r="D96" s="56" t="s">
        <v>30</v>
      </c>
      <c r="E96" s="56" t="s">
        <v>30</v>
      </c>
      <c r="F96" s="56" t="s">
        <v>30</v>
      </c>
      <c r="G96" s="56" t="s">
        <v>30</v>
      </c>
      <c r="H96" s="56" t="s">
        <v>30</v>
      </c>
      <c r="I96" s="56" t="s">
        <v>30</v>
      </c>
      <c r="J96" s="56" t="s">
        <v>30</v>
      </c>
      <c r="K96" s="15" t="s">
        <v>122</v>
      </c>
      <c r="L96" s="1" t="s">
        <v>125</v>
      </c>
      <c r="M96" s="1">
        <v>16</v>
      </c>
      <c r="N96" s="71">
        <v>382.33</v>
      </c>
      <c r="O96" s="55">
        <f t="shared" si="2"/>
        <v>399.99364600000001</v>
      </c>
      <c r="P96" s="55">
        <f t="shared" si="3"/>
        <v>6399.8983360000002</v>
      </c>
      <c r="Q96" s="69" t="s">
        <v>29</v>
      </c>
      <c r="R96" s="7" t="s">
        <v>28</v>
      </c>
    </row>
    <row r="97" spans="1:18" ht="15" thickBot="1" x14ac:dyDescent="0.35">
      <c r="A97" s="56" t="s">
        <v>30</v>
      </c>
      <c r="B97" s="56" t="s">
        <v>30</v>
      </c>
      <c r="C97" s="56" t="s">
        <v>30</v>
      </c>
      <c r="D97" s="56" t="s">
        <v>30</v>
      </c>
      <c r="E97" s="56" t="s">
        <v>30</v>
      </c>
      <c r="F97" s="56" t="s">
        <v>30</v>
      </c>
      <c r="G97" s="56" t="s">
        <v>30</v>
      </c>
      <c r="H97" s="56" t="s">
        <v>30</v>
      </c>
      <c r="I97" s="56" t="s">
        <v>30</v>
      </c>
      <c r="J97" s="56" t="s">
        <v>30</v>
      </c>
      <c r="K97" s="15" t="s">
        <v>123</v>
      </c>
      <c r="L97" s="1" t="s">
        <v>125</v>
      </c>
      <c r="M97" s="1">
        <v>16</v>
      </c>
      <c r="N97" s="71">
        <v>717</v>
      </c>
      <c r="O97" s="55">
        <f t="shared" si="2"/>
        <v>750.12540000000001</v>
      </c>
      <c r="P97" s="55">
        <f t="shared" si="3"/>
        <v>12002.0064</v>
      </c>
      <c r="Q97" s="69" t="s">
        <v>29</v>
      </c>
      <c r="R97" s="7" t="s">
        <v>28</v>
      </c>
    </row>
    <row r="98" spans="1:18" ht="43.8" thickBot="1" x14ac:dyDescent="0.35">
      <c r="A98" s="56" t="s">
        <v>30</v>
      </c>
      <c r="B98" s="56" t="s">
        <v>30</v>
      </c>
      <c r="C98" s="56" t="s">
        <v>30</v>
      </c>
      <c r="D98" s="56" t="s">
        <v>30</v>
      </c>
      <c r="E98" s="56" t="s">
        <v>30</v>
      </c>
      <c r="F98" s="56" t="s">
        <v>30</v>
      </c>
      <c r="G98" s="56" t="s">
        <v>30</v>
      </c>
      <c r="H98" s="56" t="s">
        <v>30</v>
      </c>
      <c r="I98" s="56" t="s">
        <v>30</v>
      </c>
      <c r="J98" s="56" t="s">
        <v>30</v>
      </c>
      <c r="K98" s="15" t="s">
        <v>124</v>
      </c>
      <c r="L98" s="1" t="s">
        <v>127</v>
      </c>
      <c r="M98" s="1">
        <v>20</v>
      </c>
      <c r="N98" s="71">
        <v>311.67</v>
      </c>
      <c r="O98" s="55">
        <f t="shared" si="2"/>
        <v>326.06915400000003</v>
      </c>
      <c r="P98" s="55">
        <f t="shared" si="3"/>
        <v>6521.3830800000005</v>
      </c>
      <c r="Q98" s="69" t="s">
        <v>29</v>
      </c>
      <c r="R98" s="7" t="s">
        <v>28</v>
      </c>
    </row>
    <row r="99" spans="1:18" ht="15" thickBot="1" x14ac:dyDescent="0.35">
      <c r="A99" s="56" t="s">
        <v>30</v>
      </c>
      <c r="B99" s="56" t="s">
        <v>30</v>
      </c>
      <c r="C99" s="56" t="s">
        <v>30</v>
      </c>
      <c r="D99" s="56" t="s">
        <v>30</v>
      </c>
      <c r="E99" s="56" t="s">
        <v>30</v>
      </c>
      <c r="F99" s="56" t="s">
        <v>30</v>
      </c>
      <c r="G99" s="56" t="s">
        <v>30</v>
      </c>
      <c r="H99" s="56" t="s">
        <v>30</v>
      </c>
      <c r="I99" s="56" t="s">
        <v>30</v>
      </c>
      <c r="J99" s="56" t="s">
        <v>30</v>
      </c>
      <c r="K99" s="15" t="s">
        <v>128</v>
      </c>
      <c r="L99" s="1" t="s">
        <v>127</v>
      </c>
      <c r="M99" s="1">
        <v>100</v>
      </c>
      <c r="N99" s="71">
        <v>1.6</v>
      </c>
      <c r="O99" s="55">
        <f t="shared" si="2"/>
        <v>1.6739200000000001</v>
      </c>
      <c r="P99" s="55">
        <f t="shared" si="3"/>
        <v>167.392</v>
      </c>
      <c r="Q99" s="69" t="s">
        <v>29</v>
      </c>
      <c r="R99" s="7" t="s">
        <v>28</v>
      </c>
    </row>
    <row r="100" spans="1:18" ht="15" thickBot="1" x14ac:dyDescent="0.35">
      <c r="A100" s="56" t="s">
        <v>30</v>
      </c>
      <c r="B100" s="56" t="s">
        <v>30</v>
      </c>
      <c r="C100" s="56" t="s">
        <v>30</v>
      </c>
      <c r="D100" s="56" t="s">
        <v>30</v>
      </c>
      <c r="E100" s="56" t="s">
        <v>30</v>
      </c>
      <c r="F100" s="56" t="s">
        <v>30</v>
      </c>
      <c r="G100" s="56" t="s">
        <v>30</v>
      </c>
      <c r="H100" s="56" t="s">
        <v>30</v>
      </c>
      <c r="I100" s="56" t="s">
        <v>30</v>
      </c>
      <c r="J100" s="56" t="s">
        <v>30</v>
      </c>
      <c r="K100" s="15" t="s">
        <v>129</v>
      </c>
      <c r="L100" s="1" t="s">
        <v>127</v>
      </c>
      <c r="M100" s="1">
        <v>50</v>
      </c>
      <c r="N100" s="71">
        <v>9.1999999999999993</v>
      </c>
      <c r="O100" s="55">
        <f t="shared" si="2"/>
        <v>9.6250400000000003</v>
      </c>
      <c r="P100" s="55">
        <f t="shared" si="3"/>
        <v>481.25200000000001</v>
      </c>
      <c r="Q100" s="69" t="s">
        <v>29</v>
      </c>
      <c r="R100" s="7" t="s">
        <v>28</v>
      </c>
    </row>
    <row r="101" spans="1:18" ht="58.2" thickBot="1" x14ac:dyDescent="0.35">
      <c r="A101" s="56" t="s">
        <v>30</v>
      </c>
      <c r="B101" s="56" t="s">
        <v>30</v>
      </c>
      <c r="C101" s="56" t="s">
        <v>30</v>
      </c>
      <c r="D101" s="56" t="s">
        <v>30</v>
      </c>
      <c r="E101" s="56" t="s">
        <v>30</v>
      </c>
      <c r="F101" s="56" t="s">
        <v>30</v>
      </c>
      <c r="G101" s="56" t="s">
        <v>30</v>
      </c>
      <c r="H101" s="56" t="s">
        <v>30</v>
      </c>
      <c r="I101" s="56" t="s">
        <v>30</v>
      </c>
      <c r="J101" s="56" t="s">
        <v>30</v>
      </c>
      <c r="K101" s="15" t="s">
        <v>130</v>
      </c>
      <c r="L101" s="1" t="s">
        <v>127</v>
      </c>
      <c r="M101" s="1">
        <v>150</v>
      </c>
      <c r="N101" s="71">
        <v>56.33</v>
      </c>
      <c r="O101" s="55">
        <f t="shared" si="2"/>
        <v>58.932445999999999</v>
      </c>
      <c r="P101" s="55">
        <f t="shared" si="3"/>
        <v>8839.8668999999991</v>
      </c>
      <c r="Q101" s="69" t="s">
        <v>29</v>
      </c>
      <c r="R101" s="7" t="s">
        <v>28</v>
      </c>
    </row>
    <row r="102" spans="1:18" ht="15" thickBot="1" x14ac:dyDescent="0.35">
      <c r="A102" s="56" t="s">
        <v>30</v>
      </c>
      <c r="B102" s="56" t="s">
        <v>30</v>
      </c>
      <c r="C102" s="56" t="s">
        <v>30</v>
      </c>
      <c r="D102" s="56" t="s">
        <v>30</v>
      </c>
      <c r="E102" s="56" t="s">
        <v>30</v>
      </c>
      <c r="F102" s="56" t="s">
        <v>30</v>
      </c>
      <c r="G102" s="56" t="s">
        <v>30</v>
      </c>
      <c r="H102" s="56" t="s">
        <v>30</v>
      </c>
      <c r="I102" s="56" t="s">
        <v>30</v>
      </c>
      <c r="J102" s="56" t="s">
        <v>30</v>
      </c>
      <c r="K102" s="15" t="s">
        <v>131</v>
      </c>
      <c r="L102" s="1" t="s">
        <v>127</v>
      </c>
      <c r="M102" s="1">
        <v>80</v>
      </c>
      <c r="N102" s="71">
        <v>27.67</v>
      </c>
      <c r="O102" s="55">
        <f t="shared" si="2"/>
        <v>28.948354000000002</v>
      </c>
      <c r="P102" s="55">
        <f t="shared" si="3"/>
        <v>2315.86832</v>
      </c>
      <c r="Q102" s="69" t="s">
        <v>29</v>
      </c>
      <c r="R102" s="7" t="s">
        <v>28</v>
      </c>
    </row>
    <row r="103" spans="1:18" ht="15" thickBot="1" x14ac:dyDescent="0.35">
      <c r="A103" s="56" t="s">
        <v>30</v>
      </c>
      <c r="B103" s="56" t="s">
        <v>30</v>
      </c>
      <c r="C103" s="56" t="s">
        <v>30</v>
      </c>
      <c r="D103" s="56" t="s">
        <v>30</v>
      </c>
      <c r="E103" s="56" t="s">
        <v>30</v>
      </c>
      <c r="F103" s="56" t="s">
        <v>30</v>
      </c>
      <c r="G103" s="56" t="s">
        <v>30</v>
      </c>
      <c r="H103" s="56" t="s">
        <v>30</v>
      </c>
      <c r="I103" s="56" t="s">
        <v>30</v>
      </c>
      <c r="J103" s="56" t="s">
        <v>30</v>
      </c>
      <c r="K103" s="15" t="s">
        <v>132</v>
      </c>
      <c r="L103" s="1" t="s">
        <v>403</v>
      </c>
      <c r="M103" s="1">
        <v>2300</v>
      </c>
      <c r="N103" s="71">
        <v>84.67</v>
      </c>
      <c r="O103" s="55">
        <f t="shared" si="2"/>
        <v>88.581754000000004</v>
      </c>
      <c r="P103" s="55">
        <f t="shared" si="3"/>
        <v>203738.03419999999</v>
      </c>
      <c r="Q103" s="69" t="s">
        <v>29</v>
      </c>
      <c r="R103" s="7" t="s">
        <v>28</v>
      </c>
    </row>
    <row r="104" spans="1:18" ht="15" thickBot="1" x14ac:dyDescent="0.35">
      <c r="A104" s="56" t="s">
        <v>30</v>
      </c>
      <c r="B104" s="56" t="s">
        <v>30</v>
      </c>
      <c r="C104" s="56" t="s">
        <v>30</v>
      </c>
      <c r="D104" s="56" t="s">
        <v>30</v>
      </c>
      <c r="E104" s="56" t="s">
        <v>30</v>
      </c>
      <c r="F104" s="56" t="s">
        <v>30</v>
      </c>
      <c r="G104" s="56" t="s">
        <v>30</v>
      </c>
      <c r="H104" s="56" t="s">
        <v>30</v>
      </c>
      <c r="I104" s="56" t="s">
        <v>30</v>
      </c>
      <c r="J104" s="56" t="s">
        <v>30</v>
      </c>
      <c r="K104" s="15" t="s">
        <v>133</v>
      </c>
      <c r="L104" s="1" t="s">
        <v>403</v>
      </c>
      <c r="M104" s="1">
        <v>2300</v>
      </c>
      <c r="N104" s="71">
        <v>125.33</v>
      </c>
      <c r="O104" s="55">
        <f t="shared" si="2"/>
        <v>131.12024600000001</v>
      </c>
      <c r="P104" s="55">
        <f t="shared" si="3"/>
        <v>301576.56580000004</v>
      </c>
      <c r="Q104" s="69" t="s">
        <v>29</v>
      </c>
      <c r="R104" s="7" t="s">
        <v>28</v>
      </c>
    </row>
    <row r="105" spans="1:18" ht="15" thickBot="1" x14ac:dyDescent="0.35">
      <c r="A105" s="56" t="s">
        <v>30</v>
      </c>
      <c r="B105" s="56" t="s">
        <v>30</v>
      </c>
      <c r="C105" s="56" t="s">
        <v>30</v>
      </c>
      <c r="D105" s="56" t="s">
        <v>30</v>
      </c>
      <c r="E105" s="56" t="s">
        <v>30</v>
      </c>
      <c r="F105" s="56" t="s">
        <v>30</v>
      </c>
      <c r="G105" s="56" t="s">
        <v>30</v>
      </c>
      <c r="H105" s="56" t="s">
        <v>30</v>
      </c>
      <c r="I105" s="56" t="s">
        <v>30</v>
      </c>
      <c r="J105" s="56" t="s">
        <v>30</v>
      </c>
      <c r="K105" s="15" t="s">
        <v>134</v>
      </c>
      <c r="L105" s="1" t="s">
        <v>127</v>
      </c>
      <c r="M105" s="1">
        <v>20</v>
      </c>
      <c r="N105" s="71">
        <v>51</v>
      </c>
      <c r="O105" s="55">
        <f t="shared" si="2"/>
        <v>53.356200000000001</v>
      </c>
      <c r="P105" s="55">
        <f t="shared" si="3"/>
        <v>1067.124</v>
      </c>
      <c r="Q105" s="69" t="s">
        <v>29</v>
      </c>
      <c r="R105" s="7" t="s">
        <v>28</v>
      </c>
    </row>
    <row r="106" spans="1:18" ht="15" thickBot="1" x14ac:dyDescent="0.35">
      <c r="A106" s="56" t="s">
        <v>30</v>
      </c>
      <c r="B106" s="56" t="s">
        <v>30</v>
      </c>
      <c r="C106" s="56" t="s">
        <v>30</v>
      </c>
      <c r="D106" s="56" t="s">
        <v>30</v>
      </c>
      <c r="E106" s="56" t="s">
        <v>30</v>
      </c>
      <c r="F106" s="56" t="s">
        <v>30</v>
      </c>
      <c r="G106" s="56" t="s">
        <v>30</v>
      </c>
      <c r="H106" s="56" t="s">
        <v>30</v>
      </c>
      <c r="I106" s="56" t="s">
        <v>30</v>
      </c>
      <c r="J106" s="56" t="s">
        <v>30</v>
      </c>
      <c r="K106" s="15" t="s">
        <v>135</v>
      </c>
      <c r="L106" s="1" t="s">
        <v>127</v>
      </c>
      <c r="M106" s="1">
        <v>40</v>
      </c>
      <c r="N106" s="71">
        <v>1016</v>
      </c>
      <c r="O106" s="55">
        <f t="shared" si="2"/>
        <v>1062.9392</v>
      </c>
      <c r="P106" s="55">
        <f t="shared" si="3"/>
        <v>42517.567999999999</v>
      </c>
      <c r="Q106" s="69" t="s">
        <v>29</v>
      </c>
      <c r="R106" s="7" t="s">
        <v>28</v>
      </c>
    </row>
    <row r="107" spans="1:18" ht="15" thickBot="1" x14ac:dyDescent="0.35">
      <c r="A107" s="56" t="s">
        <v>30</v>
      </c>
      <c r="B107" s="56" t="s">
        <v>30</v>
      </c>
      <c r="C107" s="56" t="s">
        <v>30</v>
      </c>
      <c r="D107" s="56" t="s">
        <v>30</v>
      </c>
      <c r="E107" s="56" t="s">
        <v>30</v>
      </c>
      <c r="F107" s="56" t="s">
        <v>30</v>
      </c>
      <c r="G107" s="56" t="s">
        <v>30</v>
      </c>
      <c r="H107" s="56" t="s">
        <v>30</v>
      </c>
      <c r="I107" s="56" t="s">
        <v>30</v>
      </c>
      <c r="J107" s="56" t="s">
        <v>30</v>
      </c>
      <c r="K107" s="15" t="s">
        <v>136</v>
      </c>
      <c r="L107" s="1" t="s">
        <v>127</v>
      </c>
      <c r="M107" s="1">
        <v>70</v>
      </c>
      <c r="N107" s="71">
        <v>32.67</v>
      </c>
      <c r="O107" s="55">
        <f t="shared" si="2"/>
        <v>34.179354000000004</v>
      </c>
      <c r="P107" s="55">
        <f t="shared" si="3"/>
        <v>2392.5547800000004</v>
      </c>
      <c r="Q107" s="69" t="s">
        <v>29</v>
      </c>
      <c r="R107" s="7" t="s">
        <v>28</v>
      </c>
    </row>
    <row r="108" spans="1:18" ht="15" thickBot="1" x14ac:dyDescent="0.35">
      <c r="A108" s="56" t="s">
        <v>30</v>
      </c>
      <c r="B108" s="56" t="s">
        <v>30</v>
      </c>
      <c r="C108" s="56" t="s">
        <v>30</v>
      </c>
      <c r="D108" s="56" t="s">
        <v>30</v>
      </c>
      <c r="E108" s="56" t="s">
        <v>30</v>
      </c>
      <c r="F108" s="56" t="s">
        <v>30</v>
      </c>
      <c r="G108" s="56" t="s">
        <v>30</v>
      </c>
      <c r="H108" s="56" t="s">
        <v>30</v>
      </c>
      <c r="I108" s="56" t="s">
        <v>30</v>
      </c>
      <c r="J108" s="56" t="s">
        <v>30</v>
      </c>
      <c r="K108" s="15" t="s">
        <v>137</v>
      </c>
      <c r="L108" s="1" t="s">
        <v>127</v>
      </c>
      <c r="M108" s="1">
        <v>70</v>
      </c>
      <c r="N108" s="71">
        <v>44</v>
      </c>
      <c r="O108" s="55">
        <f t="shared" si="2"/>
        <v>46.032800000000002</v>
      </c>
      <c r="P108" s="55">
        <f t="shared" si="3"/>
        <v>3222.2960000000003</v>
      </c>
      <c r="Q108" s="69" t="s">
        <v>29</v>
      </c>
      <c r="R108" s="7" t="s">
        <v>28</v>
      </c>
    </row>
    <row r="109" spans="1:18" ht="15" thickBot="1" x14ac:dyDescent="0.35">
      <c r="A109" s="56" t="s">
        <v>30</v>
      </c>
      <c r="B109" s="56" t="s">
        <v>30</v>
      </c>
      <c r="C109" s="56" t="s">
        <v>30</v>
      </c>
      <c r="D109" s="56" t="s">
        <v>30</v>
      </c>
      <c r="E109" s="56" t="s">
        <v>30</v>
      </c>
      <c r="F109" s="56" t="s">
        <v>30</v>
      </c>
      <c r="G109" s="56" t="s">
        <v>30</v>
      </c>
      <c r="H109" s="56" t="s">
        <v>30</v>
      </c>
      <c r="I109" s="56" t="s">
        <v>30</v>
      </c>
      <c r="J109" s="56" t="s">
        <v>30</v>
      </c>
      <c r="K109" s="15" t="s">
        <v>138</v>
      </c>
      <c r="L109" s="1" t="s">
        <v>127</v>
      </c>
      <c r="M109" s="1">
        <v>70</v>
      </c>
      <c r="N109" s="71">
        <v>54.33</v>
      </c>
      <c r="O109" s="55">
        <f t="shared" si="2"/>
        <v>56.840046000000001</v>
      </c>
      <c r="P109" s="55">
        <f t="shared" si="3"/>
        <v>3978.8032200000002</v>
      </c>
      <c r="Q109" s="69" t="s">
        <v>29</v>
      </c>
      <c r="R109" s="7" t="s">
        <v>28</v>
      </c>
    </row>
    <row r="110" spans="1:18" ht="15" thickBot="1" x14ac:dyDescent="0.35">
      <c r="A110" s="56" t="s">
        <v>30</v>
      </c>
      <c r="B110" s="56" t="s">
        <v>30</v>
      </c>
      <c r="C110" s="56" t="s">
        <v>30</v>
      </c>
      <c r="D110" s="56" t="s">
        <v>30</v>
      </c>
      <c r="E110" s="56" t="s">
        <v>30</v>
      </c>
      <c r="F110" s="56" t="s">
        <v>30</v>
      </c>
      <c r="G110" s="56" t="s">
        <v>30</v>
      </c>
      <c r="H110" s="56" t="s">
        <v>30</v>
      </c>
      <c r="I110" s="56" t="s">
        <v>30</v>
      </c>
      <c r="J110" s="56" t="s">
        <v>30</v>
      </c>
      <c r="K110" s="15" t="s">
        <v>139</v>
      </c>
      <c r="L110" s="1" t="s">
        <v>127</v>
      </c>
      <c r="M110" s="1">
        <v>30</v>
      </c>
      <c r="N110" s="71">
        <v>1240.67</v>
      </c>
      <c r="O110" s="55">
        <f t="shared" si="2"/>
        <v>1297.9889540000001</v>
      </c>
      <c r="P110" s="55">
        <f t="shared" si="3"/>
        <v>38939.668620000004</v>
      </c>
      <c r="Q110" s="69" t="s">
        <v>29</v>
      </c>
      <c r="R110" s="7" t="s">
        <v>28</v>
      </c>
    </row>
    <row r="111" spans="1:18" ht="15" thickBot="1" x14ac:dyDescent="0.35">
      <c r="A111" s="56" t="s">
        <v>30</v>
      </c>
      <c r="B111" s="56" t="s">
        <v>30</v>
      </c>
      <c r="C111" s="56" t="s">
        <v>30</v>
      </c>
      <c r="D111" s="56" t="s">
        <v>30</v>
      </c>
      <c r="E111" s="56" t="s">
        <v>30</v>
      </c>
      <c r="F111" s="56" t="s">
        <v>30</v>
      </c>
      <c r="G111" s="56" t="s">
        <v>30</v>
      </c>
      <c r="H111" s="56" t="s">
        <v>30</v>
      </c>
      <c r="I111" s="56" t="s">
        <v>30</v>
      </c>
      <c r="J111" s="56" t="s">
        <v>30</v>
      </c>
      <c r="K111" s="15" t="s">
        <v>140</v>
      </c>
      <c r="L111" s="1" t="s">
        <v>127</v>
      </c>
      <c r="M111" s="1">
        <v>350</v>
      </c>
      <c r="N111" s="71">
        <v>26.33</v>
      </c>
      <c r="O111" s="55">
        <f t="shared" si="2"/>
        <v>27.546446</v>
      </c>
      <c r="P111" s="55">
        <f t="shared" si="3"/>
        <v>9641.2561000000005</v>
      </c>
      <c r="Q111" s="69" t="s">
        <v>29</v>
      </c>
      <c r="R111" s="7" t="s">
        <v>28</v>
      </c>
    </row>
    <row r="112" spans="1:18" ht="15" thickBot="1" x14ac:dyDescent="0.35">
      <c r="A112" s="56" t="s">
        <v>30</v>
      </c>
      <c r="B112" s="56" t="s">
        <v>30</v>
      </c>
      <c r="C112" s="56" t="s">
        <v>30</v>
      </c>
      <c r="D112" s="56" t="s">
        <v>30</v>
      </c>
      <c r="E112" s="56" t="s">
        <v>30</v>
      </c>
      <c r="F112" s="56" t="s">
        <v>30</v>
      </c>
      <c r="G112" s="56" t="s">
        <v>30</v>
      </c>
      <c r="H112" s="56" t="s">
        <v>30</v>
      </c>
      <c r="I112" s="56" t="s">
        <v>30</v>
      </c>
      <c r="J112" s="56" t="s">
        <v>30</v>
      </c>
      <c r="K112" s="15" t="s">
        <v>141</v>
      </c>
      <c r="L112" s="1" t="s">
        <v>404</v>
      </c>
      <c r="M112" s="1">
        <v>1100</v>
      </c>
      <c r="N112" s="71">
        <v>253</v>
      </c>
      <c r="O112" s="55">
        <f t="shared" si="2"/>
        <v>264.68860000000001</v>
      </c>
      <c r="P112" s="55">
        <f t="shared" si="3"/>
        <v>291157.46000000002</v>
      </c>
      <c r="Q112" s="69" t="s">
        <v>29</v>
      </c>
      <c r="R112" s="7" t="s">
        <v>28</v>
      </c>
    </row>
    <row r="113" spans="1:18" ht="15" thickBot="1" x14ac:dyDescent="0.35">
      <c r="A113" s="56" t="s">
        <v>30</v>
      </c>
      <c r="B113" s="56" t="s">
        <v>30</v>
      </c>
      <c r="C113" s="56" t="s">
        <v>30</v>
      </c>
      <c r="D113" s="56" t="s">
        <v>30</v>
      </c>
      <c r="E113" s="56" t="s">
        <v>30</v>
      </c>
      <c r="F113" s="56" t="s">
        <v>30</v>
      </c>
      <c r="G113" s="56" t="s">
        <v>30</v>
      </c>
      <c r="H113" s="56" t="s">
        <v>30</v>
      </c>
      <c r="I113" s="56" t="s">
        <v>30</v>
      </c>
      <c r="J113" s="56" t="s">
        <v>30</v>
      </c>
      <c r="K113" s="15" t="s">
        <v>142</v>
      </c>
      <c r="L113" s="1" t="s">
        <v>404</v>
      </c>
      <c r="M113" s="1">
        <v>1100</v>
      </c>
      <c r="N113" s="71">
        <v>112.67</v>
      </c>
      <c r="O113" s="55">
        <f t="shared" si="2"/>
        <v>117.875354</v>
      </c>
      <c r="P113" s="55">
        <f t="shared" si="3"/>
        <v>129662.8894</v>
      </c>
      <c r="Q113" s="69" t="s">
        <v>29</v>
      </c>
      <c r="R113" s="7" t="s">
        <v>28</v>
      </c>
    </row>
    <row r="114" spans="1:18" ht="15" thickBot="1" x14ac:dyDescent="0.35">
      <c r="A114" s="56" t="s">
        <v>30</v>
      </c>
      <c r="B114" s="56" t="s">
        <v>30</v>
      </c>
      <c r="C114" s="56" t="s">
        <v>30</v>
      </c>
      <c r="D114" s="56" t="s">
        <v>30</v>
      </c>
      <c r="E114" s="56" t="s">
        <v>30</v>
      </c>
      <c r="F114" s="56" t="s">
        <v>30</v>
      </c>
      <c r="G114" s="56" t="s">
        <v>30</v>
      </c>
      <c r="H114" s="56" t="s">
        <v>30</v>
      </c>
      <c r="I114" s="56" t="s">
        <v>30</v>
      </c>
      <c r="J114" s="56" t="s">
        <v>30</v>
      </c>
      <c r="K114" s="15" t="s">
        <v>143</v>
      </c>
      <c r="L114" s="1" t="s">
        <v>127</v>
      </c>
      <c r="M114" s="1">
        <v>300</v>
      </c>
      <c r="N114" s="71">
        <v>23.67</v>
      </c>
      <c r="O114" s="55">
        <f t="shared" si="2"/>
        <v>24.763554000000003</v>
      </c>
      <c r="P114" s="55">
        <f t="shared" si="3"/>
        <v>7429.0662000000011</v>
      </c>
      <c r="Q114" s="69" t="s">
        <v>29</v>
      </c>
      <c r="R114" s="7" t="s">
        <v>28</v>
      </c>
    </row>
    <row r="115" spans="1:18" ht="15" thickBot="1" x14ac:dyDescent="0.35">
      <c r="A115" s="56" t="s">
        <v>30</v>
      </c>
      <c r="B115" s="56" t="s">
        <v>30</v>
      </c>
      <c r="C115" s="56" t="s">
        <v>30</v>
      </c>
      <c r="D115" s="56" t="s">
        <v>30</v>
      </c>
      <c r="E115" s="56" t="s">
        <v>30</v>
      </c>
      <c r="F115" s="56" t="s">
        <v>30</v>
      </c>
      <c r="G115" s="56" t="s">
        <v>30</v>
      </c>
      <c r="H115" s="56" t="s">
        <v>30</v>
      </c>
      <c r="I115" s="56" t="s">
        <v>30</v>
      </c>
      <c r="J115" s="56" t="s">
        <v>30</v>
      </c>
      <c r="K115" s="15" t="s">
        <v>144</v>
      </c>
      <c r="L115" s="1" t="s">
        <v>127</v>
      </c>
      <c r="M115" s="1">
        <v>100</v>
      </c>
      <c r="N115" s="71">
        <v>43.67</v>
      </c>
      <c r="O115" s="55">
        <f t="shared" si="2"/>
        <v>45.687554000000006</v>
      </c>
      <c r="P115" s="55">
        <f t="shared" si="3"/>
        <v>4568.7554000000009</v>
      </c>
      <c r="Q115" s="69" t="s">
        <v>29</v>
      </c>
      <c r="R115" s="7" t="s">
        <v>28</v>
      </c>
    </row>
    <row r="116" spans="1:18" ht="15" thickBot="1" x14ac:dyDescent="0.35">
      <c r="A116" s="56" t="s">
        <v>30</v>
      </c>
      <c r="B116" s="56" t="s">
        <v>30</v>
      </c>
      <c r="C116" s="56" t="s">
        <v>30</v>
      </c>
      <c r="D116" s="56" t="s">
        <v>30</v>
      </c>
      <c r="E116" s="56" t="s">
        <v>30</v>
      </c>
      <c r="F116" s="56" t="s">
        <v>30</v>
      </c>
      <c r="G116" s="56" t="s">
        <v>30</v>
      </c>
      <c r="H116" s="56" t="s">
        <v>30</v>
      </c>
      <c r="I116" s="56" t="s">
        <v>30</v>
      </c>
      <c r="J116" s="56" t="s">
        <v>30</v>
      </c>
      <c r="K116" s="15" t="s">
        <v>145</v>
      </c>
      <c r="L116" s="1" t="s">
        <v>127</v>
      </c>
      <c r="M116" s="1">
        <v>200</v>
      </c>
      <c r="N116" s="71">
        <v>39.67</v>
      </c>
      <c r="O116" s="55">
        <f t="shared" si="2"/>
        <v>41.502754000000003</v>
      </c>
      <c r="P116" s="55">
        <f t="shared" si="3"/>
        <v>8300.5508000000009</v>
      </c>
      <c r="Q116" s="69" t="s">
        <v>29</v>
      </c>
      <c r="R116" s="7" t="s">
        <v>28</v>
      </c>
    </row>
    <row r="117" spans="1:18" ht="15" thickBot="1" x14ac:dyDescent="0.35">
      <c r="A117" s="56" t="s">
        <v>30</v>
      </c>
      <c r="B117" s="56" t="s">
        <v>30</v>
      </c>
      <c r="C117" s="56" t="s">
        <v>30</v>
      </c>
      <c r="D117" s="56" t="s">
        <v>30</v>
      </c>
      <c r="E117" s="56" t="s">
        <v>30</v>
      </c>
      <c r="F117" s="56" t="s">
        <v>30</v>
      </c>
      <c r="G117" s="56" t="s">
        <v>30</v>
      </c>
      <c r="H117" s="56" t="s">
        <v>30</v>
      </c>
      <c r="I117" s="56" t="s">
        <v>30</v>
      </c>
      <c r="J117" s="56" t="s">
        <v>30</v>
      </c>
      <c r="K117" s="15" t="s">
        <v>146</v>
      </c>
      <c r="L117" s="1" t="s">
        <v>127</v>
      </c>
      <c r="M117" s="1">
        <v>50</v>
      </c>
      <c r="N117" s="71">
        <v>111</v>
      </c>
      <c r="O117" s="55">
        <f t="shared" si="2"/>
        <v>116.12820000000001</v>
      </c>
      <c r="P117" s="55">
        <f t="shared" si="3"/>
        <v>5806.4100000000008</v>
      </c>
      <c r="Q117" s="69" t="s">
        <v>29</v>
      </c>
      <c r="R117" s="7" t="s">
        <v>28</v>
      </c>
    </row>
    <row r="118" spans="1:18" ht="15" thickBot="1" x14ac:dyDescent="0.35">
      <c r="A118" s="56" t="s">
        <v>30</v>
      </c>
      <c r="B118" s="56" t="s">
        <v>30</v>
      </c>
      <c r="C118" s="56" t="s">
        <v>30</v>
      </c>
      <c r="D118" s="56" t="s">
        <v>30</v>
      </c>
      <c r="E118" s="56" t="s">
        <v>30</v>
      </c>
      <c r="F118" s="56" t="s">
        <v>30</v>
      </c>
      <c r="G118" s="56" t="s">
        <v>30</v>
      </c>
      <c r="H118" s="56" t="s">
        <v>30</v>
      </c>
      <c r="I118" s="56" t="s">
        <v>30</v>
      </c>
      <c r="J118" s="56" t="s">
        <v>30</v>
      </c>
      <c r="K118" s="15" t="s">
        <v>147</v>
      </c>
      <c r="L118" s="1" t="s">
        <v>127</v>
      </c>
      <c r="M118" s="1">
        <v>900</v>
      </c>
      <c r="N118" s="71">
        <v>14</v>
      </c>
      <c r="O118" s="55">
        <f t="shared" si="2"/>
        <v>14.646800000000001</v>
      </c>
      <c r="P118" s="55">
        <f t="shared" si="3"/>
        <v>13182.12</v>
      </c>
      <c r="Q118" s="69" t="s">
        <v>29</v>
      </c>
      <c r="R118" s="7" t="s">
        <v>28</v>
      </c>
    </row>
    <row r="119" spans="1:18" ht="15" thickBot="1" x14ac:dyDescent="0.35">
      <c r="A119" s="56" t="s">
        <v>30</v>
      </c>
      <c r="B119" s="56" t="s">
        <v>30</v>
      </c>
      <c r="C119" s="56" t="s">
        <v>30</v>
      </c>
      <c r="D119" s="56" t="s">
        <v>30</v>
      </c>
      <c r="E119" s="56" t="s">
        <v>30</v>
      </c>
      <c r="F119" s="56" t="s">
        <v>30</v>
      </c>
      <c r="G119" s="56" t="s">
        <v>30</v>
      </c>
      <c r="H119" s="56" t="s">
        <v>30</v>
      </c>
      <c r="I119" s="56" t="s">
        <v>30</v>
      </c>
      <c r="J119" s="56" t="s">
        <v>30</v>
      </c>
      <c r="K119" s="15" t="s">
        <v>148</v>
      </c>
      <c r="L119" s="1" t="s">
        <v>127</v>
      </c>
      <c r="M119" s="1">
        <v>20</v>
      </c>
      <c r="N119" s="71">
        <v>17</v>
      </c>
      <c r="O119" s="55">
        <f t="shared" si="2"/>
        <v>17.785399999999999</v>
      </c>
      <c r="P119" s="55">
        <f t="shared" si="3"/>
        <v>355.70799999999997</v>
      </c>
      <c r="Q119" s="69" t="s">
        <v>29</v>
      </c>
      <c r="R119" s="7" t="s">
        <v>28</v>
      </c>
    </row>
    <row r="120" spans="1:18" ht="15" thickBot="1" x14ac:dyDescent="0.35">
      <c r="A120" s="56" t="s">
        <v>30</v>
      </c>
      <c r="B120" s="56" t="s">
        <v>30</v>
      </c>
      <c r="C120" s="56" t="s">
        <v>30</v>
      </c>
      <c r="D120" s="56" t="s">
        <v>30</v>
      </c>
      <c r="E120" s="56" t="s">
        <v>30</v>
      </c>
      <c r="F120" s="56" t="s">
        <v>30</v>
      </c>
      <c r="G120" s="56" t="s">
        <v>30</v>
      </c>
      <c r="H120" s="56" t="s">
        <v>30</v>
      </c>
      <c r="I120" s="56" t="s">
        <v>30</v>
      </c>
      <c r="J120" s="56" t="s">
        <v>30</v>
      </c>
      <c r="K120" s="15" t="s">
        <v>149</v>
      </c>
      <c r="L120" s="1" t="s">
        <v>127</v>
      </c>
      <c r="M120" s="1">
        <v>100</v>
      </c>
      <c r="N120" s="71">
        <v>124</v>
      </c>
      <c r="O120" s="55">
        <f t="shared" si="2"/>
        <v>129.72880000000001</v>
      </c>
      <c r="P120" s="55">
        <f t="shared" si="3"/>
        <v>12972.880000000001</v>
      </c>
      <c r="Q120" s="69" t="s">
        <v>29</v>
      </c>
      <c r="R120" s="7" t="s">
        <v>28</v>
      </c>
    </row>
    <row r="121" spans="1:18" ht="15" thickBot="1" x14ac:dyDescent="0.35">
      <c r="A121" s="56" t="s">
        <v>30</v>
      </c>
      <c r="B121" s="56" t="s">
        <v>30</v>
      </c>
      <c r="C121" s="56" t="s">
        <v>30</v>
      </c>
      <c r="D121" s="56" t="s">
        <v>30</v>
      </c>
      <c r="E121" s="56" t="s">
        <v>30</v>
      </c>
      <c r="F121" s="56" t="s">
        <v>30</v>
      </c>
      <c r="G121" s="56" t="s">
        <v>30</v>
      </c>
      <c r="H121" s="56" t="s">
        <v>30</v>
      </c>
      <c r="I121" s="56" t="s">
        <v>30</v>
      </c>
      <c r="J121" s="56" t="s">
        <v>30</v>
      </c>
      <c r="K121" s="15" t="s">
        <v>150</v>
      </c>
      <c r="L121" s="1" t="s">
        <v>127</v>
      </c>
      <c r="M121" s="1">
        <v>350</v>
      </c>
      <c r="N121" s="71">
        <v>37</v>
      </c>
      <c r="O121" s="55">
        <f t="shared" si="2"/>
        <v>38.709400000000002</v>
      </c>
      <c r="P121" s="55">
        <f t="shared" si="3"/>
        <v>13548.29</v>
      </c>
      <c r="Q121" s="69" t="s">
        <v>29</v>
      </c>
      <c r="R121" s="7" t="s">
        <v>28</v>
      </c>
    </row>
    <row r="122" spans="1:18" ht="15" thickBot="1" x14ac:dyDescent="0.35">
      <c r="A122" s="56" t="s">
        <v>30</v>
      </c>
      <c r="B122" s="56" t="s">
        <v>30</v>
      </c>
      <c r="C122" s="56" t="s">
        <v>30</v>
      </c>
      <c r="D122" s="56" t="s">
        <v>30</v>
      </c>
      <c r="E122" s="56" t="s">
        <v>30</v>
      </c>
      <c r="F122" s="56" t="s">
        <v>30</v>
      </c>
      <c r="G122" s="56" t="s">
        <v>30</v>
      </c>
      <c r="H122" s="56" t="s">
        <v>30</v>
      </c>
      <c r="I122" s="56" t="s">
        <v>30</v>
      </c>
      <c r="J122" s="56" t="s">
        <v>30</v>
      </c>
      <c r="K122" s="15" t="s">
        <v>151</v>
      </c>
      <c r="L122" s="1" t="s">
        <v>127</v>
      </c>
      <c r="M122" s="1">
        <v>350</v>
      </c>
      <c r="N122" s="71">
        <v>74.67</v>
      </c>
      <c r="O122" s="55">
        <f t="shared" si="2"/>
        <v>78.119754</v>
      </c>
      <c r="P122" s="55">
        <f t="shared" si="3"/>
        <v>27341.9139</v>
      </c>
      <c r="Q122" s="69" t="s">
        <v>29</v>
      </c>
      <c r="R122" s="7" t="s">
        <v>28</v>
      </c>
    </row>
    <row r="123" spans="1:18" ht="15" thickBot="1" x14ac:dyDescent="0.35">
      <c r="A123" s="56" t="s">
        <v>30</v>
      </c>
      <c r="B123" s="56" t="s">
        <v>30</v>
      </c>
      <c r="C123" s="56" t="s">
        <v>30</v>
      </c>
      <c r="D123" s="56" t="s">
        <v>30</v>
      </c>
      <c r="E123" s="56" t="s">
        <v>30</v>
      </c>
      <c r="F123" s="56" t="s">
        <v>30</v>
      </c>
      <c r="G123" s="56" t="s">
        <v>30</v>
      </c>
      <c r="H123" s="56" t="s">
        <v>30</v>
      </c>
      <c r="I123" s="56" t="s">
        <v>30</v>
      </c>
      <c r="J123" s="56" t="s">
        <v>30</v>
      </c>
      <c r="K123" s="15" t="s">
        <v>152</v>
      </c>
      <c r="L123" s="1" t="s">
        <v>127</v>
      </c>
      <c r="M123" s="1">
        <v>250</v>
      </c>
      <c r="N123" s="71">
        <v>24.33</v>
      </c>
      <c r="O123" s="55">
        <f t="shared" si="2"/>
        <v>25.454045999999998</v>
      </c>
      <c r="P123" s="55">
        <f t="shared" si="3"/>
        <v>6363.5114999999996</v>
      </c>
      <c r="Q123" s="69" t="s">
        <v>29</v>
      </c>
      <c r="R123" s="7" t="s">
        <v>28</v>
      </c>
    </row>
    <row r="124" spans="1:18" ht="15" thickBot="1" x14ac:dyDescent="0.35">
      <c r="A124" s="56" t="s">
        <v>30</v>
      </c>
      <c r="B124" s="56" t="s">
        <v>30</v>
      </c>
      <c r="C124" s="56" t="s">
        <v>30</v>
      </c>
      <c r="D124" s="56" t="s">
        <v>30</v>
      </c>
      <c r="E124" s="56" t="s">
        <v>30</v>
      </c>
      <c r="F124" s="56" t="s">
        <v>30</v>
      </c>
      <c r="G124" s="56" t="s">
        <v>30</v>
      </c>
      <c r="H124" s="56" t="s">
        <v>30</v>
      </c>
      <c r="I124" s="56" t="s">
        <v>30</v>
      </c>
      <c r="J124" s="56" t="s">
        <v>30</v>
      </c>
      <c r="K124" s="15" t="s">
        <v>153</v>
      </c>
      <c r="L124" s="1" t="s">
        <v>127</v>
      </c>
      <c r="M124" s="1">
        <v>800</v>
      </c>
      <c r="N124" s="71">
        <v>49.67</v>
      </c>
      <c r="O124" s="55">
        <f t="shared" si="2"/>
        <v>51.964753999999999</v>
      </c>
      <c r="P124" s="55">
        <f t="shared" si="3"/>
        <v>41571.803200000002</v>
      </c>
      <c r="Q124" s="69" t="s">
        <v>29</v>
      </c>
      <c r="R124" s="7" t="s">
        <v>28</v>
      </c>
    </row>
    <row r="125" spans="1:18" ht="15" thickBot="1" x14ac:dyDescent="0.35">
      <c r="A125" s="56" t="s">
        <v>30</v>
      </c>
      <c r="B125" s="56" t="s">
        <v>30</v>
      </c>
      <c r="C125" s="56" t="s">
        <v>30</v>
      </c>
      <c r="D125" s="56" t="s">
        <v>30</v>
      </c>
      <c r="E125" s="56" t="s">
        <v>30</v>
      </c>
      <c r="F125" s="56" t="s">
        <v>30</v>
      </c>
      <c r="G125" s="56" t="s">
        <v>30</v>
      </c>
      <c r="H125" s="56" t="s">
        <v>30</v>
      </c>
      <c r="I125" s="56" t="s">
        <v>30</v>
      </c>
      <c r="J125" s="56" t="s">
        <v>30</v>
      </c>
      <c r="K125" s="15" t="s">
        <v>154</v>
      </c>
      <c r="L125" s="1" t="s">
        <v>127</v>
      </c>
      <c r="M125" s="1">
        <v>50</v>
      </c>
      <c r="N125" s="71">
        <v>26.67</v>
      </c>
      <c r="O125" s="55">
        <f t="shared" si="2"/>
        <v>27.902154000000003</v>
      </c>
      <c r="P125" s="55">
        <f t="shared" si="3"/>
        <v>1395.1077000000002</v>
      </c>
      <c r="Q125" s="69" t="s">
        <v>29</v>
      </c>
      <c r="R125" s="7" t="s">
        <v>28</v>
      </c>
    </row>
    <row r="126" spans="1:18" ht="15" thickBot="1" x14ac:dyDescent="0.35">
      <c r="A126" s="56" t="s">
        <v>30</v>
      </c>
      <c r="B126" s="56" t="s">
        <v>30</v>
      </c>
      <c r="C126" s="56" t="s">
        <v>30</v>
      </c>
      <c r="D126" s="56" t="s">
        <v>30</v>
      </c>
      <c r="E126" s="56" t="s">
        <v>30</v>
      </c>
      <c r="F126" s="56" t="s">
        <v>30</v>
      </c>
      <c r="G126" s="56" t="s">
        <v>30</v>
      </c>
      <c r="H126" s="56" t="s">
        <v>30</v>
      </c>
      <c r="I126" s="56" t="s">
        <v>30</v>
      </c>
      <c r="J126" s="56" t="s">
        <v>30</v>
      </c>
      <c r="K126" s="15" t="s">
        <v>155</v>
      </c>
      <c r="L126" s="1" t="s">
        <v>127</v>
      </c>
      <c r="M126" s="1">
        <v>60</v>
      </c>
      <c r="N126" s="71">
        <v>55</v>
      </c>
      <c r="O126" s="55">
        <f t="shared" si="2"/>
        <v>57.541000000000004</v>
      </c>
      <c r="P126" s="55">
        <f t="shared" si="3"/>
        <v>3452.46</v>
      </c>
      <c r="Q126" s="69" t="s">
        <v>29</v>
      </c>
      <c r="R126" s="7" t="s">
        <v>28</v>
      </c>
    </row>
    <row r="127" spans="1:18" ht="15" thickBot="1" x14ac:dyDescent="0.35">
      <c r="A127" s="56" t="s">
        <v>30</v>
      </c>
      <c r="B127" s="56" t="s">
        <v>30</v>
      </c>
      <c r="C127" s="56" t="s">
        <v>30</v>
      </c>
      <c r="D127" s="56" t="s">
        <v>30</v>
      </c>
      <c r="E127" s="56" t="s">
        <v>30</v>
      </c>
      <c r="F127" s="56" t="s">
        <v>30</v>
      </c>
      <c r="G127" s="56" t="s">
        <v>30</v>
      </c>
      <c r="H127" s="56" t="s">
        <v>30</v>
      </c>
      <c r="I127" s="56" t="s">
        <v>30</v>
      </c>
      <c r="J127" s="56" t="s">
        <v>30</v>
      </c>
      <c r="K127" s="15" t="s">
        <v>156</v>
      </c>
      <c r="L127" s="1" t="s">
        <v>127</v>
      </c>
      <c r="M127" s="1">
        <v>50</v>
      </c>
      <c r="N127" s="71">
        <v>15.67</v>
      </c>
      <c r="O127" s="55">
        <f t="shared" si="2"/>
        <v>16.393954000000001</v>
      </c>
      <c r="P127" s="55">
        <f t="shared" si="3"/>
        <v>819.69770000000005</v>
      </c>
      <c r="Q127" s="69" t="s">
        <v>29</v>
      </c>
      <c r="R127" s="7" t="s">
        <v>28</v>
      </c>
    </row>
    <row r="128" spans="1:18" ht="15" thickBot="1" x14ac:dyDescent="0.35">
      <c r="A128" s="56" t="s">
        <v>30</v>
      </c>
      <c r="B128" s="56" t="s">
        <v>30</v>
      </c>
      <c r="C128" s="56" t="s">
        <v>30</v>
      </c>
      <c r="D128" s="56" t="s">
        <v>30</v>
      </c>
      <c r="E128" s="56" t="s">
        <v>30</v>
      </c>
      <c r="F128" s="56" t="s">
        <v>30</v>
      </c>
      <c r="G128" s="56" t="s">
        <v>30</v>
      </c>
      <c r="H128" s="56" t="s">
        <v>30</v>
      </c>
      <c r="I128" s="56" t="s">
        <v>30</v>
      </c>
      <c r="J128" s="56" t="s">
        <v>30</v>
      </c>
      <c r="K128" s="15" t="s">
        <v>157</v>
      </c>
      <c r="L128" s="1" t="s">
        <v>127</v>
      </c>
      <c r="M128" s="1">
        <v>60</v>
      </c>
      <c r="N128" s="71">
        <v>21.33</v>
      </c>
      <c r="O128" s="55">
        <f t="shared" si="2"/>
        <v>22.315445999999998</v>
      </c>
      <c r="P128" s="55">
        <f t="shared" si="3"/>
        <v>1338.9267599999998</v>
      </c>
      <c r="Q128" s="69" t="s">
        <v>29</v>
      </c>
      <c r="R128" s="7" t="s">
        <v>28</v>
      </c>
    </row>
    <row r="129" spans="1:18" ht="15" thickBot="1" x14ac:dyDescent="0.35">
      <c r="A129" s="56" t="s">
        <v>30</v>
      </c>
      <c r="B129" s="56" t="s">
        <v>30</v>
      </c>
      <c r="C129" s="56" t="s">
        <v>30</v>
      </c>
      <c r="D129" s="56" t="s">
        <v>30</v>
      </c>
      <c r="E129" s="56" t="s">
        <v>30</v>
      </c>
      <c r="F129" s="56" t="s">
        <v>30</v>
      </c>
      <c r="G129" s="56" t="s">
        <v>30</v>
      </c>
      <c r="H129" s="56" t="s">
        <v>30</v>
      </c>
      <c r="I129" s="56" t="s">
        <v>30</v>
      </c>
      <c r="J129" s="56" t="s">
        <v>30</v>
      </c>
      <c r="K129" s="15" t="s">
        <v>158</v>
      </c>
      <c r="L129" s="1" t="s">
        <v>127</v>
      </c>
      <c r="M129" s="1">
        <v>60</v>
      </c>
      <c r="N129" s="71">
        <v>21.33</v>
      </c>
      <c r="O129" s="55">
        <f t="shared" si="2"/>
        <v>22.315445999999998</v>
      </c>
      <c r="P129" s="55">
        <f t="shared" si="3"/>
        <v>1338.9267599999998</v>
      </c>
      <c r="Q129" s="69" t="s">
        <v>29</v>
      </c>
      <c r="R129" s="7" t="s">
        <v>28</v>
      </c>
    </row>
    <row r="130" spans="1:18" ht="15" thickBot="1" x14ac:dyDescent="0.35">
      <c r="A130" s="56" t="s">
        <v>30</v>
      </c>
      <c r="B130" s="56" t="s">
        <v>30</v>
      </c>
      <c r="C130" s="56" t="s">
        <v>30</v>
      </c>
      <c r="D130" s="56" t="s">
        <v>30</v>
      </c>
      <c r="E130" s="56" t="s">
        <v>30</v>
      </c>
      <c r="F130" s="56" t="s">
        <v>30</v>
      </c>
      <c r="G130" s="56" t="s">
        <v>30</v>
      </c>
      <c r="H130" s="56" t="s">
        <v>30</v>
      </c>
      <c r="I130" s="56" t="s">
        <v>30</v>
      </c>
      <c r="J130" s="56" t="s">
        <v>30</v>
      </c>
      <c r="K130" s="15" t="s">
        <v>159</v>
      </c>
      <c r="L130" s="1" t="s">
        <v>127</v>
      </c>
      <c r="M130" s="1">
        <v>60</v>
      </c>
      <c r="N130" s="71">
        <v>31.33</v>
      </c>
      <c r="O130" s="55">
        <f t="shared" si="2"/>
        <v>32.777445999999998</v>
      </c>
      <c r="P130" s="55">
        <f t="shared" si="3"/>
        <v>1966.6467599999999</v>
      </c>
      <c r="Q130" s="69" t="s">
        <v>29</v>
      </c>
      <c r="R130" s="7" t="s">
        <v>28</v>
      </c>
    </row>
    <row r="131" spans="1:18" ht="15" thickBot="1" x14ac:dyDescent="0.35">
      <c r="A131" s="56" t="s">
        <v>30</v>
      </c>
      <c r="B131" s="56" t="s">
        <v>30</v>
      </c>
      <c r="C131" s="56" t="s">
        <v>30</v>
      </c>
      <c r="D131" s="56" t="s">
        <v>30</v>
      </c>
      <c r="E131" s="56" t="s">
        <v>30</v>
      </c>
      <c r="F131" s="56" t="s">
        <v>30</v>
      </c>
      <c r="G131" s="56" t="s">
        <v>30</v>
      </c>
      <c r="H131" s="56" t="s">
        <v>30</v>
      </c>
      <c r="I131" s="56" t="s">
        <v>30</v>
      </c>
      <c r="J131" s="56" t="s">
        <v>30</v>
      </c>
      <c r="K131" s="15" t="s">
        <v>160</v>
      </c>
      <c r="L131" s="1" t="s">
        <v>127</v>
      </c>
      <c r="M131" s="1">
        <v>60</v>
      </c>
      <c r="N131" s="71">
        <v>34.33</v>
      </c>
      <c r="O131" s="55">
        <f t="shared" si="2"/>
        <v>35.916046000000001</v>
      </c>
      <c r="P131" s="55">
        <f t="shared" si="3"/>
        <v>2154.9627599999999</v>
      </c>
      <c r="Q131" s="69" t="s">
        <v>29</v>
      </c>
      <c r="R131" s="7" t="s">
        <v>28</v>
      </c>
    </row>
    <row r="132" spans="1:18" ht="15" thickBot="1" x14ac:dyDescent="0.35">
      <c r="A132" s="56" t="s">
        <v>30</v>
      </c>
      <c r="B132" s="56" t="s">
        <v>30</v>
      </c>
      <c r="C132" s="56" t="s">
        <v>30</v>
      </c>
      <c r="D132" s="56" t="s">
        <v>30</v>
      </c>
      <c r="E132" s="56" t="s">
        <v>30</v>
      </c>
      <c r="F132" s="56" t="s">
        <v>30</v>
      </c>
      <c r="G132" s="56" t="s">
        <v>30</v>
      </c>
      <c r="H132" s="56" t="s">
        <v>30</v>
      </c>
      <c r="I132" s="56" t="s">
        <v>30</v>
      </c>
      <c r="J132" s="56" t="s">
        <v>30</v>
      </c>
      <c r="K132" s="15" t="s">
        <v>161</v>
      </c>
      <c r="L132" s="1" t="s">
        <v>127</v>
      </c>
      <c r="M132" s="1">
        <v>60</v>
      </c>
      <c r="N132" s="71">
        <v>42</v>
      </c>
      <c r="O132" s="55">
        <f t="shared" si="2"/>
        <v>43.940400000000004</v>
      </c>
      <c r="P132" s="55">
        <f t="shared" si="3"/>
        <v>2636.4240000000004</v>
      </c>
      <c r="Q132" s="69" t="s">
        <v>29</v>
      </c>
      <c r="R132" s="7" t="s">
        <v>28</v>
      </c>
    </row>
    <row r="133" spans="1:18" ht="15" thickBot="1" x14ac:dyDescent="0.35">
      <c r="A133" s="56" t="s">
        <v>30</v>
      </c>
      <c r="B133" s="56" t="s">
        <v>30</v>
      </c>
      <c r="C133" s="56" t="s">
        <v>30</v>
      </c>
      <c r="D133" s="56" t="s">
        <v>30</v>
      </c>
      <c r="E133" s="56" t="s">
        <v>30</v>
      </c>
      <c r="F133" s="56" t="s">
        <v>30</v>
      </c>
      <c r="G133" s="56" t="s">
        <v>30</v>
      </c>
      <c r="H133" s="56" t="s">
        <v>30</v>
      </c>
      <c r="I133" s="56" t="s">
        <v>30</v>
      </c>
      <c r="J133" s="56" t="s">
        <v>30</v>
      </c>
      <c r="K133" s="15" t="s">
        <v>162</v>
      </c>
      <c r="L133" s="1" t="s">
        <v>127</v>
      </c>
      <c r="M133" s="1">
        <v>3500</v>
      </c>
      <c r="N133" s="71">
        <v>4.7300000000000004</v>
      </c>
      <c r="O133" s="55">
        <f t="shared" si="2"/>
        <v>4.9485260000000002</v>
      </c>
      <c r="P133" s="55">
        <f t="shared" si="3"/>
        <v>17319.841</v>
      </c>
      <c r="Q133" s="69" t="s">
        <v>29</v>
      </c>
      <c r="R133" s="7" t="s">
        <v>28</v>
      </c>
    </row>
    <row r="134" spans="1:18" ht="29.4" thickBot="1" x14ac:dyDescent="0.35">
      <c r="A134" s="56" t="s">
        <v>30</v>
      </c>
      <c r="B134" s="56" t="s">
        <v>30</v>
      </c>
      <c r="C134" s="56" t="s">
        <v>30</v>
      </c>
      <c r="D134" s="56" t="s">
        <v>30</v>
      </c>
      <c r="E134" s="56" t="s">
        <v>30</v>
      </c>
      <c r="F134" s="56" t="s">
        <v>30</v>
      </c>
      <c r="G134" s="56" t="s">
        <v>30</v>
      </c>
      <c r="H134" s="56" t="s">
        <v>30</v>
      </c>
      <c r="I134" s="56" t="s">
        <v>30</v>
      </c>
      <c r="J134" s="56" t="s">
        <v>30</v>
      </c>
      <c r="K134" s="15" t="s">
        <v>163</v>
      </c>
      <c r="L134" s="1" t="s">
        <v>127</v>
      </c>
      <c r="M134" s="1">
        <v>50</v>
      </c>
      <c r="N134" s="71">
        <v>96</v>
      </c>
      <c r="O134" s="55">
        <f t="shared" ref="O134:O197" si="4">N134*1.0462</f>
        <v>100.43520000000001</v>
      </c>
      <c r="P134" s="55">
        <f t="shared" ref="P134:P197" si="5">O134*M134</f>
        <v>5021.76</v>
      </c>
      <c r="Q134" s="69" t="s">
        <v>29</v>
      </c>
      <c r="R134" s="7" t="s">
        <v>28</v>
      </c>
    </row>
    <row r="135" spans="1:18" ht="15" thickBot="1" x14ac:dyDescent="0.35">
      <c r="A135" s="56" t="s">
        <v>30</v>
      </c>
      <c r="B135" s="56" t="s">
        <v>30</v>
      </c>
      <c r="C135" s="56" t="s">
        <v>30</v>
      </c>
      <c r="D135" s="56" t="s">
        <v>30</v>
      </c>
      <c r="E135" s="56" t="s">
        <v>30</v>
      </c>
      <c r="F135" s="56" t="s">
        <v>30</v>
      </c>
      <c r="G135" s="56" t="s">
        <v>30</v>
      </c>
      <c r="H135" s="56" t="s">
        <v>30</v>
      </c>
      <c r="I135" s="56" t="s">
        <v>30</v>
      </c>
      <c r="J135" s="56" t="s">
        <v>30</v>
      </c>
      <c r="K135" s="15" t="s">
        <v>164</v>
      </c>
      <c r="L135" s="1" t="s">
        <v>127</v>
      </c>
      <c r="M135" s="1">
        <v>20</v>
      </c>
      <c r="N135" s="71">
        <v>37</v>
      </c>
      <c r="O135" s="55">
        <f t="shared" si="4"/>
        <v>38.709400000000002</v>
      </c>
      <c r="P135" s="55">
        <f t="shared" si="5"/>
        <v>774.1880000000001</v>
      </c>
      <c r="Q135" s="69" t="s">
        <v>29</v>
      </c>
      <c r="R135" s="7" t="s">
        <v>28</v>
      </c>
    </row>
    <row r="136" spans="1:18" ht="15" thickBot="1" x14ac:dyDescent="0.35">
      <c r="A136" s="56" t="s">
        <v>30</v>
      </c>
      <c r="B136" s="56" t="s">
        <v>30</v>
      </c>
      <c r="C136" s="56" t="s">
        <v>30</v>
      </c>
      <c r="D136" s="56" t="s">
        <v>30</v>
      </c>
      <c r="E136" s="56" t="s">
        <v>30</v>
      </c>
      <c r="F136" s="56" t="s">
        <v>30</v>
      </c>
      <c r="G136" s="56" t="s">
        <v>30</v>
      </c>
      <c r="H136" s="56" t="s">
        <v>30</v>
      </c>
      <c r="I136" s="56" t="s">
        <v>30</v>
      </c>
      <c r="J136" s="56" t="s">
        <v>30</v>
      </c>
      <c r="K136" s="15" t="s">
        <v>165</v>
      </c>
      <c r="L136" s="1" t="s">
        <v>127</v>
      </c>
      <c r="M136" s="1">
        <v>600</v>
      </c>
      <c r="N136" s="71">
        <v>20.67</v>
      </c>
      <c r="O136" s="55">
        <f t="shared" si="4"/>
        <v>21.624954000000002</v>
      </c>
      <c r="P136" s="55">
        <f t="shared" si="5"/>
        <v>12974.972400000002</v>
      </c>
      <c r="Q136" s="69" t="s">
        <v>29</v>
      </c>
      <c r="R136" s="7" t="s">
        <v>28</v>
      </c>
    </row>
    <row r="137" spans="1:18" ht="15" thickBot="1" x14ac:dyDescent="0.35">
      <c r="A137" s="56" t="s">
        <v>30</v>
      </c>
      <c r="B137" s="56" t="s">
        <v>30</v>
      </c>
      <c r="C137" s="56" t="s">
        <v>30</v>
      </c>
      <c r="D137" s="56" t="s">
        <v>30</v>
      </c>
      <c r="E137" s="56" t="s">
        <v>30</v>
      </c>
      <c r="F137" s="56" t="s">
        <v>30</v>
      </c>
      <c r="G137" s="56" t="s">
        <v>30</v>
      </c>
      <c r="H137" s="56" t="s">
        <v>30</v>
      </c>
      <c r="I137" s="56" t="s">
        <v>30</v>
      </c>
      <c r="J137" s="56" t="s">
        <v>30</v>
      </c>
      <c r="K137" s="15" t="s">
        <v>166</v>
      </c>
      <c r="L137" s="1" t="s">
        <v>127</v>
      </c>
      <c r="M137" s="1">
        <v>250</v>
      </c>
      <c r="N137" s="71">
        <v>15.33</v>
      </c>
      <c r="O137" s="55">
        <f t="shared" si="4"/>
        <v>16.038246000000001</v>
      </c>
      <c r="P137" s="55">
        <f t="shared" si="5"/>
        <v>4009.5615000000003</v>
      </c>
      <c r="Q137" s="69" t="s">
        <v>29</v>
      </c>
      <c r="R137" s="7" t="s">
        <v>28</v>
      </c>
    </row>
    <row r="138" spans="1:18" ht="15" thickBot="1" x14ac:dyDescent="0.35">
      <c r="A138" s="56" t="s">
        <v>30</v>
      </c>
      <c r="B138" s="56" t="s">
        <v>30</v>
      </c>
      <c r="C138" s="56" t="s">
        <v>30</v>
      </c>
      <c r="D138" s="56" t="s">
        <v>30</v>
      </c>
      <c r="E138" s="56" t="s">
        <v>30</v>
      </c>
      <c r="F138" s="56" t="s">
        <v>30</v>
      </c>
      <c r="G138" s="56" t="s">
        <v>30</v>
      </c>
      <c r="H138" s="56" t="s">
        <v>30</v>
      </c>
      <c r="I138" s="56" t="s">
        <v>30</v>
      </c>
      <c r="J138" s="56" t="s">
        <v>30</v>
      </c>
      <c r="K138" s="15" t="s">
        <v>167</v>
      </c>
      <c r="L138" s="1" t="s">
        <v>127</v>
      </c>
      <c r="M138" s="1">
        <v>150</v>
      </c>
      <c r="N138" s="71">
        <v>19</v>
      </c>
      <c r="O138" s="55">
        <f t="shared" si="4"/>
        <v>19.877800000000001</v>
      </c>
      <c r="P138" s="55">
        <f t="shared" si="5"/>
        <v>2981.67</v>
      </c>
      <c r="Q138" s="69" t="s">
        <v>29</v>
      </c>
      <c r="R138" s="7" t="s">
        <v>28</v>
      </c>
    </row>
    <row r="139" spans="1:18" ht="15" thickBot="1" x14ac:dyDescent="0.35">
      <c r="A139" s="56" t="s">
        <v>30</v>
      </c>
      <c r="B139" s="56" t="s">
        <v>30</v>
      </c>
      <c r="C139" s="56" t="s">
        <v>30</v>
      </c>
      <c r="D139" s="56" t="s">
        <v>30</v>
      </c>
      <c r="E139" s="56" t="s">
        <v>30</v>
      </c>
      <c r="F139" s="56" t="s">
        <v>30</v>
      </c>
      <c r="G139" s="56" t="s">
        <v>30</v>
      </c>
      <c r="H139" s="56" t="s">
        <v>30</v>
      </c>
      <c r="I139" s="56" t="s">
        <v>30</v>
      </c>
      <c r="J139" s="56" t="s">
        <v>30</v>
      </c>
      <c r="K139" s="15" t="s">
        <v>168</v>
      </c>
      <c r="L139" s="1" t="s">
        <v>127</v>
      </c>
      <c r="M139" s="1">
        <v>1100</v>
      </c>
      <c r="N139" s="71">
        <v>21</v>
      </c>
      <c r="O139" s="55">
        <f t="shared" si="4"/>
        <v>21.970200000000002</v>
      </c>
      <c r="P139" s="55">
        <f t="shared" si="5"/>
        <v>24167.22</v>
      </c>
      <c r="Q139" s="69" t="s">
        <v>29</v>
      </c>
      <c r="R139" s="7" t="s">
        <v>28</v>
      </c>
    </row>
    <row r="140" spans="1:18" ht="15" thickBot="1" x14ac:dyDescent="0.35">
      <c r="A140" s="56" t="s">
        <v>30</v>
      </c>
      <c r="B140" s="56" t="s">
        <v>30</v>
      </c>
      <c r="C140" s="56" t="s">
        <v>30</v>
      </c>
      <c r="D140" s="56" t="s">
        <v>30</v>
      </c>
      <c r="E140" s="56" t="s">
        <v>30</v>
      </c>
      <c r="F140" s="56" t="s">
        <v>30</v>
      </c>
      <c r="G140" s="56" t="s">
        <v>30</v>
      </c>
      <c r="H140" s="56" t="s">
        <v>30</v>
      </c>
      <c r="I140" s="56" t="s">
        <v>30</v>
      </c>
      <c r="J140" s="56" t="s">
        <v>30</v>
      </c>
      <c r="K140" s="15" t="s">
        <v>169</v>
      </c>
      <c r="L140" s="1" t="s">
        <v>127</v>
      </c>
      <c r="M140" s="1">
        <v>1100</v>
      </c>
      <c r="N140" s="71">
        <v>2.4700000000000002</v>
      </c>
      <c r="O140" s="55">
        <f t="shared" si="4"/>
        <v>2.5841140000000005</v>
      </c>
      <c r="P140" s="55">
        <f t="shared" si="5"/>
        <v>2842.5254000000004</v>
      </c>
      <c r="Q140" s="69" t="s">
        <v>29</v>
      </c>
      <c r="R140" s="7" t="s">
        <v>28</v>
      </c>
    </row>
    <row r="141" spans="1:18" ht="15" thickBot="1" x14ac:dyDescent="0.35">
      <c r="A141" s="56" t="s">
        <v>30</v>
      </c>
      <c r="B141" s="56" t="s">
        <v>30</v>
      </c>
      <c r="C141" s="56" t="s">
        <v>30</v>
      </c>
      <c r="D141" s="56" t="s">
        <v>30</v>
      </c>
      <c r="E141" s="56" t="s">
        <v>30</v>
      </c>
      <c r="F141" s="56" t="s">
        <v>30</v>
      </c>
      <c r="G141" s="56" t="s">
        <v>30</v>
      </c>
      <c r="H141" s="56" t="s">
        <v>30</v>
      </c>
      <c r="I141" s="56" t="s">
        <v>30</v>
      </c>
      <c r="J141" s="56" t="s">
        <v>30</v>
      </c>
      <c r="K141" s="15" t="s">
        <v>170</v>
      </c>
      <c r="L141" s="1" t="s">
        <v>127</v>
      </c>
      <c r="M141" s="1">
        <v>250</v>
      </c>
      <c r="N141" s="71">
        <v>104.33</v>
      </c>
      <c r="O141" s="55">
        <f t="shared" si="4"/>
        <v>109.150046</v>
      </c>
      <c r="P141" s="55">
        <f t="shared" si="5"/>
        <v>27287.511500000001</v>
      </c>
      <c r="Q141" s="69" t="s">
        <v>29</v>
      </c>
      <c r="R141" s="7" t="s">
        <v>28</v>
      </c>
    </row>
    <row r="142" spans="1:18" ht="29.4" thickBot="1" x14ac:dyDescent="0.35">
      <c r="A142" s="56" t="s">
        <v>30</v>
      </c>
      <c r="B142" s="56" t="s">
        <v>30</v>
      </c>
      <c r="C142" s="56" t="s">
        <v>30</v>
      </c>
      <c r="D142" s="56" t="s">
        <v>30</v>
      </c>
      <c r="E142" s="56" t="s">
        <v>30</v>
      </c>
      <c r="F142" s="56" t="s">
        <v>30</v>
      </c>
      <c r="G142" s="56" t="s">
        <v>30</v>
      </c>
      <c r="H142" s="56" t="s">
        <v>30</v>
      </c>
      <c r="I142" s="56" t="s">
        <v>30</v>
      </c>
      <c r="J142" s="56" t="s">
        <v>30</v>
      </c>
      <c r="K142" s="15" t="s">
        <v>171</v>
      </c>
      <c r="L142" s="1" t="s">
        <v>127</v>
      </c>
      <c r="M142" s="1">
        <v>900</v>
      </c>
      <c r="N142" s="71">
        <v>135.33000000000001</v>
      </c>
      <c r="O142" s="55">
        <f t="shared" si="4"/>
        <v>141.58224600000003</v>
      </c>
      <c r="P142" s="55">
        <f t="shared" si="5"/>
        <v>127424.02140000003</v>
      </c>
      <c r="Q142" s="69" t="s">
        <v>29</v>
      </c>
      <c r="R142" s="7" t="s">
        <v>28</v>
      </c>
    </row>
    <row r="143" spans="1:18" ht="15" thickBot="1" x14ac:dyDescent="0.35">
      <c r="A143" s="56" t="s">
        <v>30</v>
      </c>
      <c r="B143" s="56" t="s">
        <v>30</v>
      </c>
      <c r="C143" s="56" t="s">
        <v>30</v>
      </c>
      <c r="D143" s="56" t="s">
        <v>30</v>
      </c>
      <c r="E143" s="56" t="s">
        <v>30</v>
      </c>
      <c r="F143" s="56" t="s">
        <v>30</v>
      </c>
      <c r="G143" s="56" t="s">
        <v>30</v>
      </c>
      <c r="H143" s="56" t="s">
        <v>30</v>
      </c>
      <c r="I143" s="56" t="s">
        <v>30</v>
      </c>
      <c r="J143" s="56" t="s">
        <v>30</v>
      </c>
      <c r="K143" s="15" t="s">
        <v>172</v>
      </c>
      <c r="L143" s="1" t="s">
        <v>127</v>
      </c>
      <c r="M143" s="1">
        <v>20</v>
      </c>
      <c r="N143" s="71">
        <v>18.329999999999998</v>
      </c>
      <c r="O143" s="55">
        <f t="shared" si="4"/>
        <v>19.176845999999998</v>
      </c>
      <c r="P143" s="55">
        <f t="shared" si="5"/>
        <v>383.53691999999995</v>
      </c>
      <c r="Q143" s="69" t="s">
        <v>29</v>
      </c>
      <c r="R143" s="7" t="s">
        <v>28</v>
      </c>
    </row>
    <row r="144" spans="1:18" ht="15" thickBot="1" x14ac:dyDescent="0.35">
      <c r="A144" s="56" t="s">
        <v>30</v>
      </c>
      <c r="B144" s="56" t="s">
        <v>30</v>
      </c>
      <c r="C144" s="56" t="s">
        <v>30</v>
      </c>
      <c r="D144" s="56" t="s">
        <v>30</v>
      </c>
      <c r="E144" s="56" t="s">
        <v>30</v>
      </c>
      <c r="F144" s="56" t="s">
        <v>30</v>
      </c>
      <c r="G144" s="56" t="s">
        <v>30</v>
      </c>
      <c r="H144" s="56" t="s">
        <v>30</v>
      </c>
      <c r="I144" s="56" t="s">
        <v>30</v>
      </c>
      <c r="J144" s="56" t="s">
        <v>30</v>
      </c>
      <c r="K144" s="15" t="s">
        <v>173</v>
      </c>
      <c r="L144" s="1" t="s">
        <v>127</v>
      </c>
      <c r="M144" s="1">
        <v>60</v>
      </c>
      <c r="N144" s="71">
        <v>270.67</v>
      </c>
      <c r="O144" s="55">
        <f t="shared" si="4"/>
        <v>283.17495400000001</v>
      </c>
      <c r="P144" s="55">
        <f t="shared" si="5"/>
        <v>16990.497240000001</v>
      </c>
      <c r="Q144" s="69" t="s">
        <v>29</v>
      </c>
      <c r="R144" s="7" t="s">
        <v>28</v>
      </c>
    </row>
    <row r="145" spans="1:18" ht="15" thickBot="1" x14ac:dyDescent="0.35">
      <c r="A145" s="56" t="s">
        <v>30</v>
      </c>
      <c r="B145" s="56" t="s">
        <v>30</v>
      </c>
      <c r="C145" s="56" t="s">
        <v>30</v>
      </c>
      <c r="D145" s="56" t="s">
        <v>30</v>
      </c>
      <c r="E145" s="56" t="s">
        <v>30</v>
      </c>
      <c r="F145" s="56" t="s">
        <v>30</v>
      </c>
      <c r="G145" s="56" t="s">
        <v>30</v>
      </c>
      <c r="H145" s="56" t="s">
        <v>30</v>
      </c>
      <c r="I145" s="56" t="s">
        <v>30</v>
      </c>
      <c r="J145" s="56" t="s">
        <v>30</v>
      </c>
      <c r="K145" s="15" t="s">
        <v>174</v>
      </c>
      <c r="L145" s="1" t="s">
        <v>127</v>
      </c>
      <c r="M145" s="1">
        <v>100</v>
      </c>
      <c r="N145" s="71">
        <v>17.329999999999998</v>
      </c>
      <c r="O145" s="55">
        <f t="shared" si="4"/>
        <v>18.130645999999999</v>
      </c>
      <c r="P145" s="55">
        <f t="shared" si="5"/>
        <v>1813.0645999999999</v>
      </c>
      <c r="Q145" s="69" t="s">
        <v>29</v>
      </c>
      <c r="R145" s="7" t="s">
        <v>28</v>
      </c>
    </row>
    <row r="146" spans="1:18" ht="15" thickBot="1" x14ac:dyDescent="0.35">
      <c r="A146" s="56" t="s">
        <v>30</v>
      </c>
      <c r="B146" s="56" t="s">
        <v>30</v>
      </c>
      <c r="C146" s="56" t="s">
        <v>30</v>
      </c>
      <c r="D146" s="56" t="s">
        <v>30</v>
      </c>
      <c r="E146" s="56" t="s">
        <v>30</v>
      </c>
      <c r="F146" s="56" t="s">
        <v>30</v>
      </c>
      <c r="G146" s="56" t="s">
        <v>30</v>
      </c>
      <c r="H146" s="56" t="s">
        <v>30</v>
      </c>
      <c r="I146" s="56" t="s">
        <v>30</v>
      </c>
      <c r="J146" s="56" t="s">
        <v>30</v>
      </c>
      <c r="K146" s="15" t="s">
        <v>175</v>
      </c>
      <c r="L146" s="1" t="s">
        <v>405</v>
      </c>
      <c r="M146" s="1">
        <v>300</v>
      </c>
      <c r="N146" s="71">
        <v>43.67</v>
      </c>
      <c r="O146" s="55">
        <f t="shared" si="4"/>
        <v>45.687554000000006</v>
      </c>
      <c r="P146" s="55">
        <f t="shared" si="5"/>
        <v>13706.266200000002</v>
      </c>
      <c r="Q146" s="69" t="s">
        <v>29</v>
      </c>
      <c r="R146" s="7" t="s">
        <v>28</v>
      </c>
    </row>
    <row r="147" spans="1:18" ht="15" thickBot="1" x14ac:dyDescent="0.35">
      <c r="A147" s="56" t="s">
        <v>30</v>
      </c>
      <c r="B147" s="56" t="s">
        <v>30</v>
      </c>
      <c r="C147" s="56" t="s">
        <v>30</v>
      </c>
      <c r="D147" s="56" t="s">
        <v>30</v>
      </c>
      <c r="E147" s="56" t="s">
        <v>30</v>
      </c>
      <c r="F147" s="56" t="s">
        <v>30</v>
      </c>
      <c r="G147" s="56" t="s">
        <v>30</v>
      </c>
      <c r="H147" s="56" t="s">
        <v>30</v>
      </c>
      <c r="I147" s="56" t="s">
        <v>30</v>
      </c>
      <c r="J147" s="56" t="s">
        <v>30</v>
      </c>
      <c r="K147" s="15" t="s">
        <v>176</v>
      </c>
      <c r="L147" s="1" t="s">
        <v>406</v>
      </c>
      <c r="M147" s="1">
        <v>150</v>
      </c>
      <c r="N147" s="71">
        <v>232</v>
      </c>
      <c r="O147" s="55">
        <f t="shared" si="4"/>
        <v>242.7184</v>
      </c>
      <c r="P147" s="55">
        <f t="shared" si="5"/>
        <v>36407.760000000002</v>
      </c>
      <c r="Q147" s="69" t="s">
        <v>29</v>
      </c>
      <c r="R147" s="7" t="s">
        <v>28</v>
      </c>
    </row>
    <row r="148" spans="1:18" ht="15" thickBot="1" x14ac:dyDescent="0.35">
      <c r="A148" s="56" t="s">
        <v>30</v>
      </c>
      <c r="B148" s="56" t="s">
        <v>30</v>
      </c>
      <c r="C148" s="56" t="s">
        <v>30</v>
      </c>
      <c r="D148" s="56" t="s">
        <v>30</v>
      </c>
      <c r="E148" s="56" t="s">
        <v>30</v>
      </c>
      <c r="F148" s="56" t="s">
        <v>30</v>
      </c>
      <c r="G148" s="56" t="s">
        <v>30</v>
      </c>
      <c r="H148" s="56" t="s">
        <v>30</v>
      </c>
      <c r="I148" s="56" t="s">
        <v>30</v>
      </c>
      <c r="J148" s="56" t="s">
        <v>30</v>
      </c>
      <c r="K148" s="15" t="s">
        <v>177</v>
      </c>
      <c r="L148" s="1" t="s">
        <v>127</v>
      </c>
      <c r="M148" s="1">
        <v>2000</v>
      </c>
      <c r="N148" s="71">
        <v>45</v>
      </c>
      <c r="O148" s="55">
        <f t="shared" si="4"/>
        <v>47.079000000000001</v>
      </c>
      <c r="P148" s="55">
        <f t="shared" si="5"/>
        <v>94158</v>
      </c>
      <c r="Q148" s="69" t="s">
        <v>29</v>
      </c>
      <c r="R148" s="7" t="s">
        <v>28</v>
      </c>
    </row>
    <row r="149" spans="1:18" ht="15" thickBot="1" x14ac:dyDescent="0.35">
      <c r="A149" s="56" t="s">
        <v>30</v>
      </c>
      <c r="B149" s="56" t="s">
        <v>30</v>
      </c>
      <c r="C149" s="56" t="s">
        <v>30</v>
      </c>
      <c r="D149" s="56" t="s">
        <v>30</v>
      </c>
      <c r="E149" s="56" t="s">
        <v>30</v>
      </c>
      <c r="F149" s="56" t="s">
        <v>30</v>
      </c>
      <c r="G149" s="56" t="s">
        <v>30</v>
      </c>
      <c r="H149" s="56" t="s">
        <v>30</v>
      </c>
      <c r="I149" s="56" t="s">
        <v>30</v>
      </c>
      <c r="J149" s="56" t="s">
        <v>30</v>
      </c>
      <c r="K149" s="15" t="s">
        <v>178</v>
      </c>
      <c r="L149" s="1" t="s">
        <v>127</v>
      </c>
      <c r="M149" s="1">
        <v>50</v>
      </c>
      <c r="N149" s="71">
        <v>53.67</v>
      </c>
      <c r="O149" s="55">
        <f t="shared" si="4"/>
        <v>56.149554000000002</v>
      </c>
      <c r="P149" s="55">
        <f t="shared" si="5"/>
        <v>2807.4776999999999</v>
      </c>
      <c r="Q149" s="69" t="s">
        <v>29</v>
      </c>
      <c r="R149" s="7" t="s">
        <v>28</v>
      </c>
    </row>
    <row r="150" spans="1:18" ht="15" thickBot="1" x14ac:dyDescent="0.35">
      <c r="A150" s="56" t="s">
        <v>30</v>
      </c>
      <c r="B150" s="56" t="s">
        <v>30</v>
      </c>
      <c r="C150" s="56" t="s">
        <v>30</v>
      </c>
      <c r="D150" s="56" t="s">
        <v>30</v>
      </c>
      <c r="E150" s="56" t="s">
        <v>30</v>
      </c>
      <c r="F150" s="56" t="s">
        <v>30</v>
      </c>
      <c r="G150" s="56" t="s">
        <v>30</v>
      </c>
      <c r="H150" s="56" t="s">
        <v>30</v>
      </c>
      <c r="I150" s="56" t="s">
        <v>30</v>
      </c>
      <c r="J150" s="56" t="s">
        <v>30</v>
      </c>
      <c r="K150" s="15" t="s">
        <v>179</v>
      </c>
      <c r="L150" s="1" t="s">
        <v>127</v>
      </c>
      <c r="M150" s="1">
        <v>50</v>
      </c>
      <c r="N150" s="71">
        <v>27.67</v>
      </c>
      <c r="O150" s="55">
        <f t="shared" si="4"/>
        <v>28.948354000000002</v>
      </c>
      <c r="P150" s="55">
        <f t="shared" si="5"/>
        <v>1447.4177000000002</v>
      </c>
      <c r="Q150" s="69" t="s">
        <v>29</v>
      </c>
      <c r="R150" s="7" t="s">
        <v>28</v>
      </c>
    </row>
    <row r="151" spans="1:18" ht="15" thickBot="1" x14ac:dyDescent="0.35">
      <c r="A151" s="56" t="s">
        <v>30</v>
      </c>
      <c r="B151" s="56" t="s">
        <v>30</v>
      </c>
      <c r="C151" s="56" t="s">
        <v>30</v>
      </c>
      <c r="D151" s="56" t="s">
        <v>30</v>
      </c>
      <c r="E151" s="56" t="s">
        <v>30</v>
      </c>
      <c r="F151" s="56" t="s">
        <v>30</v>
      </c>
      <c r="G151" s="56" t="s">
        <v>30</v>
      </c>
      <c r="H151" s="56" t="s">
        <v>30</v>
      </c>
      <c r="I151" s="56" t="s">
        <v>30</v>
      </c>
      <c r="J151" s="56" t="s">
        <v>30</v>
      </c>
      <c r="K151" s="15" t="s">
        <v>180</v>
      </c>
      <c r="L151" s="1" t="s">
        <v>127</v>
      </c>
      <c r="M151" s="1">
        <v>50</v>
      </c>
      <c r="N151" s="71">
        <v>14.67</v>
      </c>
      <c r="O151" s="55">
        <f t="shared" si="4"/>
        <v>15.347754</v>
      </c>
      <c r="P151" s="55">
        <f t="shared" si="5"/>
        <v>767.3877</v>
      </c>
      <c r="Q151" s="69" t="s">
        <v>29</v>
      </c>
      <c r="R151" s="7" t="s">
        <v>28</v>
      </c>
    </row>
    <row r="152" spans="1:18" ht="15" thickBot="1" x14ac:dyDescent="0.35">
      <c r="A152" s="56" t="s">
        <v>30</v>
      </c>
      <c r="B152" s="56" t="s">
        <v>30</v>
      </c>
      <c r="C152" s="56" t="s">
        <v>30</v>
      </c>
      <c r="D152" s="56" t="s">
        <v>30</v>
      </c>
      <c r="E152" s="56" t="s">
        <v>30</v>
      </c>
      <c r="F152" s="56" t="s">
        <v>30</v>
      </c>
      <c r="G152" s="56" t="s">
        <v>30</v>
      </c>
      <c r="H152" s="56" t="s">
        <v>30</v>
      </c>
      <c r="I152" s="56" t="s">
        <v>30</v>
      </c>
      <c r="J152" s="56" t="s">
        <v>30</v>
      </c>
      <c r="K152" s="15" t="s">
        <v>181</v>
      </c>
      <c r="L152" s="1" t="s">
        <v>404</v>
      </c>
      <c r="M152" s="1">
        <v>300</v>
      </c>
      <c r="N152" s="71">
        <v>615</v>
      </c>
      <c r="O152" s="55">
        <f t="shared" si="4"/>
        <v>643.41300000000001</v>
      </c>
      <c r="P152" s="55">
        <f t="shared" si="5"/>
        <v>193023.9</v>
      </c>
      <c r="Q152" s="69" t="s">
        <v>29</v>
      </c>
      <c r="R152" s="7" t="s">
        <v>28</v>
      </c>
    </row>
    <row r="153" spans="1:18" ht="29.4" thickBot="1" x14ac:dyDescent="0.35">
      <c r="A153" s="56" t="s">
        <v>30</v>
      </c>
      <c r="B153" s="56" t="s">
        <v>30</v>
      </c>
      <c r="C153" s="56" t="s">
        <v>30</v>
      </c>
      <c r="D153" s="56" t="s">
        <v>30</v>
      </c>
      <c r="E153" s="56" t="s">
        <v>30</v>
      </c>
      <c r="F153" s="56" t="s">
        <v>30</v>
      </c>
      <c r="G153" s="56" t="s">
        <v>30</v>
      </c>
      <c r="H153" s="56" t="s">
        <v>30</v>
      </c>
      <c r="I153" s="56" t="s">
        <v>30</v>
      </c>
      <c r="J153" s="56" t="s">
        <v>30</v>
      </c>
      <c r="K153" s="15" t="s">
        <v>182</v>
      </c>
      <c r="L153" s="1" t="s">
        <v>127</v>
      </c>
      <c r="M153" s="1">
        <v>250</v>
      </c>
      <c r="N153" s="71">
        <v>1118.33</v>
      </c>
      <c r="O153" s="55">
        <f t="shared" si="4"/>
        <v>1169.996846</v>
      </c>
      <c r="P153" s="55">
        <f t="shared" si="5"/>
        <v>292499.21149999998</v>
      </c>
      <c r="Q153" s="69" t="s">
        <v>29</v>
      </c>
      <c r="R153" s="7" t="s">
        <v>28</v>
      </c>
    </row>
    <row r="154" spans="1:18" ht="29.4" thickBot="1" x14ac:dyDescent="0.35">
      <c r="A154" s="56" t="s">
        <v>30</v>
      </c>
      <c r="B154" s="56" t="s">
        <v>30</v>
      </c>
      <c r="C154" s="56" t="s">
        <v>30</v>
      </c>
      <c r="D154" s="56" t="s">
        <v>30</v>
      </c>
      <c r="E154" s="56" t="s">
        <v>30</v>
      </c>
      <c r="F154" s="56" t="s">
        <v>30</v>
      </c>
      <c r="G154" s="56" t="s">
        <v>30</v>
      </c>
      <c r="H154" s="56" t="s">
        <v>30</v>
      </c>
      <c r="I154" s="56" t="s">
        <v>30</v>
      </c>
      <c r="J154" s="56" t="s">
        <v>30</v>
      </c>
      <c r="K154" s="15" t="s">
        <v>183</v>
      </c>
      <c r="L154" s="1" t="s">
        <v>127</v>
      </c>
      <c r="M154" s="1">
        <v>250</v>
      </c>
      <c r="N154" s="71">
        <v>1265</v>
      </c>
      <c r="O154" s="55">
        <f t="shared" si="4"/>
        <v>1323.443</v>
      </c>
      <c r="P154" s="55">
        <f t="shared" si="5"/>
        <v>330860.75</v>
      </c>
      <c r="Q154" s="69" t="s">
        <v>29</v>
      </c>
      <c r="R154" s="7" t="s">
        <v>28</v>
      </c>
    </row>
    <row r="155" spans="1:18" ht="29.4" thickBot="1" x14ac:dyDescent="0.35">
      <c r="A155" s="56" t="s">
        <v>30</v>
      </c>
      <c r="B155" s="56" t="s">
        <v>30</v>
      </c>
      <c r="C155" s="56" t="s">
        <v>30</v>
      </c>
      <c r="D155" s="56" t="s">
        <v>30</v>
      </c>
      <c r="E155" s="56" t="s">
        <v>30</v>
      </c>
      <c r="F155" s="56" t="s">
        <v>30</v>
      </c>
      <c r="G155" s="56" t="s">
        <v>30</v>
      </c>
      <c r="H155" s="56" t="s">
        <v>30</v>
      </c>
      <c r="I155" s="56" t="s">
        <v>30</v>
      </c>
      <c r="J155" s="56" t="s">
        <v>30</v>
      </c>
      <c r="K155" s="15" t="s">
        <v>184</v>
      </c>
      <c r="L155" s="1" t="s">
        <v>127</v>
      </c>
      <c r="M155" s="1">
        <v>350</v>
      </c>
      <c r="N155" s="71">
        <v>668.33</v>
      </c>
      <c r="O155" s="55">
        <f t="shared" si="4"/>
        <v>699.20684600000004</v>
      </c>
      <c r="P155" s="55">
        <f t="shared" si="5"/>
        <v>244722.39610000001</v>
      </c>
      <c r="Q155" s="69" t="s">
        <v>29</v>
      </c>
      <c r="R155" s="7" t="s">
        <v>28</v>
      </c>
    </row>
    <row r="156" spans="1:18" ht="15" thickBot="1" x14ac:dyDescent="0.35">
      <c r="A156" s="56" t="s">
        <v>30</v>
      </c>
      <c r="B156" s="56" t="s">
        <v>30</v>
      </c>
      <c r="C156" s="56" t="s">
        <v>30</v>
      </c>
      <c r="D156" s="56" t="s">
        <v>30</v>
      </c>
      <c r="E156" s="56" t="s">
        <v>30</v>
      </c>
      <c r="F156" s="56" t="s">
        <v>30</v>
      </c>
      <c r="G156" s="56" t="s">
        <v>30</v>
      </c>
      <c r="H156" s="56" t="s">
        <v>30</v>
      </c>
      <c r="I156" s="56" t="s">
        <v>30</v>
      </c>
      <c r="J156" s="56" t="s">
        <v>30</v>
      </c>
      <c r="K156" s="15" t="s">
        <v>185</v>
      </c>
      <c r="L156" s="1" t="s">
        <v>127</v>
      </c>
      <c r="M156" s="1">
        <v>100</v>
      </c>
      <c r="N156" s="71">
        <v>12</v>
      </c>
      <c r="O156" s="55">
        <f t="shared" si="4"/>
        <v>12.554400000000001</v>
      </c>
      <c r="P156" s="55">
        <f t="shared" si="5"/>
        <v>1255.44</v>
      </c>
      <c r="Q156" s="69" t="s">
        <v>29</v>
      </c>
      <c r="R156" s="7" t="s">
        <v>28</v>
      </c>
    </row>
    <row r="157" spans="1:18" ht="15" thickBot="1" x14ac:dyDescent="0.35">
      <c r="A157" s="56" t="s">
        <v>30</v>
      </c>
      <c r="B157" s="56" t="s">
        <v>30</v>
      </c>
      <c r="C157" s="56" t="s">
        <v>30</v>
      </c>
      <c r="D157" s="56" t="s">
        <v>30</v>
      </c>
      <c r="E157" s="56" t="s">
        <v>30</v>
      </c>
      <c r="F157" s="56" t="s">
        <v>30</v>
      </c>
      <c r="G157" s="56" t="s">
        <v>30</v>
      </c>
      <c r="H157" s="56" t="s">
        <v>30</v>
      </c>
      <c r="I157" s="56" t="s">
        <v>30</v>
      </c>
      <c r="J157" s="56" t="s">
        <v>30</v>
      </c>
      <c r="K157" s="15" t="s">
        <v>186</v>
      </c>
      <c r="L157" s="1" t="s">
        <v>127</v>
      </c>
      <c r="M157" s="1">
        <v>80</v>
      </c>
      <c r="N157" s="71">
        <v>5.47</v>
      </c>
      <c r="O157" s="55">
        <f t="shared" si="4"/>
        <v>5.7227139999999999</v>
      </c>
      <c r="P157" s="55">
        <f t="shared" si="5"/>
        <v>457.81711999999999</v>
      </c>
      <c r="Q157" s="69" t="s">
        <v>29</v>
      </c>
      <c r="R157" s="7" t="s">
        <v>28</v>
      </c>
    </row>
    <row r="158" spans="1:18" ht="15" thickBot="1" x14ac:dyDescent="0.35">
      <c r="A158" s="56" t="s">
        <v>30</v>
      </c>
      <c r="B158" s="56" t="s">
        <v>30</v>
      </c>
      <c r="C158" s="56" t="s">
        <v>30</v>
      </c>
      <c r="D158" s="56" t="s">
        <v>30</v>
      </c>
      <c r="E158" s="56" t="s">
        <v>30</v>
      </c>
      <c r="F158" s="56" t="s">
        <v>30</v>
      </c>
      <c r="G158" s="56" t="s">
        <v>30</v>
      </c>
      <c r="H158" s="56" t="s">
        <v>30</v>
      </c>
      <c r="I158" s="56" t="s">
        <v>30</v>
      </c>
      <c r="J158" s="56" t="s">
        <v>30</v>
      </c>
      <c r="K158" s="15" t="s">
        <v>187</v>
      </c>
      <c r="L158" s="1" t="s">
        <v>127</v>
      </c>
      <c r="M158" s="1">
        <v>80</v>
      </c>
      <c r="N158" s="71">
        <v>8.23</v>
      </c>
      <c r="O158" s="55">
        <f t="shared" si="4"/>
        <v>8.6102260000000008</v>
      </c>
      <c r="P158" s="55">
        <f t="shared" si="5"/>
        <v>688.81808000000001</v>
      </c>
      <c r="Q158" s="69" t="s">
        <v>29</v>
      </c>
      <c r="R158" s="7" t="s">
        <v>28</v>
      </c>
    </row>
    <row r="159" spans="1:18" ht="15" thickBot="1" x14ac:dyDescent="0.35">
      <c r="A159" s="56" t="s">
        <v>30</v>
      </c>
      <c r="B159" s="56" t="s">
        <v>30</v>
      </c>
      <c r="C159" s="56" t="s">
        <v>30</v>
      </c>
      <c r="D159" s="56" t="s">
        <v>30</v>
      </c>
      <c r="E159" s="56" t="s">
        <v>30</v>
      </c>
      <c r="F159" s="56" t="s">
        <v>30</v>
      </c>
      <c r="G159" s="56" t="s">
        <v>30</v>
      </c>
      <c r="H159" s="56" t="s">
        <v>30</v>
      </c>
      <c r="I159" s="56" t="s">
        <v>30</v>
      </c>
      <c r="J159" s="56" t="s">
        <v>30</v>
      </c>
      <c r="K159" s="15" t="s">
        <v>188</v>
      </c>
      <c r="L159" s="1" t="s">
        <v>127</v>
      </c>
      <c r="M159" s="1">
        <v>80</v>
      </c>
      <c r="N159" s="71">
        <v>4.2300000000000004</v>
      </c>
      <c r="O159" s="55">
        <f t="shared" si="4"/>
        <v>4.4254260000000007</v>
      </c>
      <c r="P159" s="55">
        <f t="shared" si="5"/>
        <v>354.03408000000007</v>
      </c>
      <c r="Q159" s="69" t="s">
        <v>29</v>
      </c>
      <c r="R159" s="7" t="s">
        <v>28</v>
      </c>
    </row>
    <row r="160" spans="1:18" ht="15" thickBot="1" x14ac:dyDescent="0.35">
      <c r="A160" s="56" t="s">
        <v>30</v>
      </c>
      <c r="B160" s="56" t="s">
        <v>30</v>
      </c>
      <c r="C160" s="56" t="s">
        <v>30</v>
      </c>
      <c r="D160" s="56" t="s">
        <v>30</v>
      </c>
      <c r="E160" s="56" t="s">
        <v>30</v>
      </c>
      <c r="F160" s="56" t="s">
        <v>30</v>
      </c>
      <c r="G160" s="56" t="s">
        <v>30</v>
      </c>
      <c r="H160" s="56" t="s">
        <v>30</v>
      </c>
      <c r="I160" s="56" t="s">
        <v>30</v>
      </c>
      <c r="J160" s="56" t="s">
        <v>30</v>
      </c>
      <c r="K160" s="15" t="s">
        <v>189</v>
      </c>
      <c r="L160" s="1" t="s">
        <v>127</v>
      </c>
      <c r="M160" s="1">
        <v>80</v>
      </c>
      <c r="N160" s="71">
        <v>1.1299999999999999</v>
      </c>
      <c r="O160" s="55">
        <f t="shared" si="4"/>
        <v>1.1822059999999999</v>
      </c>
      <c r="P160" s="55">
        <f t="shared" si="5"/>
        <v>94.576479999999989</v>
      </c>
      <c r="Q160" s="69" t="s">
        <v>29</v>
      </c>
      <c r="R160" s="7" t="s">
        <v>28</v>
      </c>
    </row>
    <row r="161" spans="1:18" ht="15" thickBot="1" x14ac:dyDescent="0.35">
      <c r="A161" s="56" t="s">
        <v>30</v>
      </c>
      <c r="B161" s="56" t="s">
        <v>30</v>
      </c>
      <c r="C161" s="56" t="s">
        <v>30</v>
      </c>
      <c r="D161" s="56" t="s">
        <v>30</v>
      </c>
      <c r="E161" s="56" t="s">
        <v>30</v>
      </c>
      <c r="F161" s="56" t="s">
        <v>30</v>
      </c>
      <c r="G161" s="56" t="s">
        <v>30</v>
      </c>
      <c r="H161" s="56" t="s">
        <v>30</v>
      </c>
      <c r="I161" s="56" t="s">
        <v>30</v>
      </c>
      <c r="J161" s="56" t="s">
        <v>30</v>
      </c>
      <c r="K161" s="15" t="s">
        <v>190</v>
      </c>
      <c r="L161" s="1" t="s">
        <v>127</v>
      </c>
      <c r="M161" s="1">
        <v>80</v>
      </c>
      <c r="N161" s="71">
        <v>8.1999999999999993</v>
      </c>
      <c r="O161" s="55">
        <f t="shared" si="4"/>
        <v>8.5788399999999996</v>
      </c>
      <c r="P161" s="55">
        <f t="shared" si="5"/>
        <v>686.30719999999997</v>
      </c>
      <c r="Q161" s="69" t="s">
        <v>29</v>
      </c>
      <c r="R161" s="7" t="s">
        <v>28</v>
      </c>
    </row>
    <row r="162" spans="1:18" ht="15" thickBot="1" x14ac:dyDescent="0.35">
      <c r="A162" s="56" t="s">
        <v>30</v>
      </c>
      <c r="B162" s="56" t="s">
        <v>30</v>
      </c>
      <c r="C162" s="56" t="s">
        <v>30</v>
      </c>
      <c r="D162" s="56" t="s">
        <v>30</v>
      </c>
      <c r="E162" s="56" t="s">
        <v>30</v>
      </c>
      <c r="F162" s="56" t="s">
        <v>30</v>
      </c>
      <c r="G162" s="56" t="s">
        <v>30</v>
      </c>
      <c r="H162" s="56" t="s">
        <v>30</v>
      </c>
      <c r="I162" s="56" t="s">
        <v>30</v>
      </c>
      <c r="J162" s="56" t="s">
        <v>30</v>
      </c>
      <c r="K162" s="15" t="s">
        <v>191</v>
      </c>
      <c r="L162" s="1" t="s">
        <v>127</v>
      </c>
      <c r="M162" s="1">
        <v>500</v>
      </c>
      <c r="N162" s="71">
        <v>2.63</v>
      </c>
      <c r="O162" s="55">
        <f t="shared" si="4"/>
        <v>2.751506</v>
      </c>
      <c r="P162" s="55">
        <f t="shared" si="5"/>
        <v>1375.7529999999999</v>
      </c>
      <c r="Q162" s="69" t="s">
        <v>29</v>
      </c>
      <c r="R162" s="7" t="s">
        <v>28</v>
      </c>
    </row>
    <row r="163" spans="1:18" ht="15" thickBot="1" x14ac:dyDescent="0.35">
      <c r="A163" s="56" t="s">
        <v>30</v>
      </c>
      <c r="B163" s="56" t="s">
        <v>30</v>
      </c>
      <c r="C163" s="56" t="s">
        <v>30</v>
      </c>
      <c r="D163" s="56" t="s">
        <v>30</v>
      </c>
      <c r="E163" s="56" t="s">
        <v>30</v>
      </c>
      <c r="F163" s="56" t="s">
        <v>30</v>
      </c>
      <c r="G163" s="56" t="s">
        <v>30</v>
      </c>
      <c r="H163" s="56" t="s">
        <v>30</v>
      </c>
      <c r="I163" s="56" t="s">
        <v>30</v>
      </c>
      <c r="J163" s="56" t="s">
        <v>30</v>
      </c>
      <c r="K163" s="15" t="s">
        <v>192</v>
      </c>
      <c r="L163" s="1" t="s">
        <v>127</v>
      </c>
      <c r="M163" s="1">
        <v>40</v>
      </c>
      <c r="N163" s="71">
        <v>22</v>
      </c>
      <c r="O163" s="55">
        <f t="shared" si="4"/>
        <v>23.016400000000001</v>
      </c>
      <c r="P163" s="55">
        <f t="shared" si="5"/>
        <v>920.65600000000006</v>
      </c>
      <c r="Q163" s="69" t="s">
        <v>29</v>
      </c>
      <c r="R163" s="7" t="s">
        <v>28</v>
      </c>
    </row>
    <row r="164" spans="1:18" ht="15" thickBot="1" x14ac:dyDescent="0.35">
      <c r="A164" s="56" t="s">
        <v>30</v>
      </c>
      <c r="B164" s="56" t="s">
        <v>30</v>
      </c>
      <c r="C164" s="56" t="s">
        <v>30</v>
      </c>
      <c r="D164" s="56" t="s">
        <v>30</v>
      </c>
      <c r="E164" s="56" t="s">
        <v>30</v>
      </c>
      <c r="F164" s="56" t="s">
        <v>30</v>
      </c>
      <c r="G164" s="56" t="s">
        <v>30</v>
      </c>
      <c r="H164" s="56" t="s">
        <v>30</v>
      </c>
      <c r="I164" s="56" t="s">
        <v>30</v>
      </c>
      <c r="J164" s="56" t="s">
        <v>30</v>
      </c>
      <c r="K164" s="15" t="s">
        <v>193</v>
      </c>
      <c r="L164" s="1" t="s">
        <v>127</v>
      </c>
      <c r="M164" s="1">
        <v>40</v>
      </c>
      <c r="N164" s="71">
        <v>32</v>
      </c>
      <c r="O164" s="55">
        <f t="shared" si="4"/>
        <v>33.478400000000001</v>
      </c>
      <c r="P164" s="55">
        <f t="shared" si="5"/>
        <v>1339.136</v>
      </c>
      <c r="Q164" s="69" t="s">
        <v>29</v>
      </c>
      <c r="R164" s="7" t="s">
        <v>28</v>
      </c>
    </row>
    <row r="165" spans="1:18" ht="15" thickBot="1" x14ac:dyDescent="0.35">
      <c r="A165" s="56" t="s">
        <v>30</v>
      </c>
      <c r="B165" s="56" t="s">
        <v>30</v>
      </c>
      <c r="C165" s="56" t="s">
        <v>30</v>
      </c>
      <c r="D165" s="56" t="s">
        <v>30</v>
      </c>
      <c r="E165" s="56" t="s">
        <v>30</v>
      </c>
      <c r="F165" s="56" t="s">
        <v>30</v>
      </c>
      <c r="G165" s="56" t="s">
        <v>30</v>
      </c>
      <c r="H165" s="56" t="s">
        <v>30</v>
      </c>
      <c r="I165" s="56" t="s">
        <v>30</v>
      </c>
      <c r="J165" s="56" t="s">
        <v>30</v>
      </c>
      <c r="K165" s="15" t="s">
        <v>194</v>
      </c>
      <c r="L165" s="1" t="s">
        <v>127</v>
      </c>
      <c r="M165" s="1">
        <v>50</v>
      </c>
      <c r="N165" s="71">
        <v>14</v>
      </c>
      <c r="O165" s="55">
        <f t="shared" si="4"/>
        <v>14.646800000000001</v>
      </c>
      <c r="P165" s="55">
        <f t="shared" si="5"/>
        <v>732.34</v>
      </c>
      <c r="Q165" s="69" t="s">
        <v>29</v>
      </c>
      <c r="R165" s="7" t="s">
        <v>28</v>
      </c>
    </row>
    <row r="166" spans="1:18" ht="15" thickBot="1" x14ac:dyDescent="0.35">
      <c r="A166" s="56" t="s">
        <v>30</v>
      </c>
      <c r="B166" s="56" t="s">
        <v>30</v>
      </c>
      <c r="C166" s="56" t="s">
        <v>30</v>
      </c>
      <c r="D166" s="56" t="s">
        <v>30</v>
      </c>
      <c r="E166" s="56" t="s">
        <v>30</v>
      </c>
      <c r="F166" s="56" t="s">
        <v>30</v>
      </c>
      <c r="G166" s="56" t="s">
        <v>30</v>
      </c>
      <c r="H166" s="56" t="s">
        <v>30</v>
      </c>
      <c r="I166" s="56" t="s">
        <v>30</v>
      </c>
      <c r="J166" s="56" t="s">
        <v>30</v>
      </c>
      <c r="K166" s="15" t="s">
        <v>195</v>
      </c>
      <c r="L166" s="1" t="s">
        <v>127</v>
      </c>
      <c r="M166" s="1">
        <v>50</v>
      </c>
      <c r="N166" s="71">
        <v>124.67</v>
      </c>
      <c r="O166" s="55">
        <f t="shared" si="4"/>
        <v>130.429754</v>
      </c>
      <c r="P166" s="55">
        <f t="shared" si="5"/>
        <v>6521.4876999999997</v>
      </c>
      <c r="Q166" s="69" t="s">
        <v>29</v>
      </c>
      <c r="R166" s="7" t="s">
        <v>28</v>
      </c>
    </row>
    <row r="167" spans="1:18" ht="15" thickBot="1" x14ac:dyDescent="0.35">
      <c r="A167" s="56" t="s">
        <v>30</v>
      </c>
      <c r="B167" s="56" t="s">
        <v>30</v>
      </c>
      <c r="C167" s="56" t="s">
        <v>30</v>
      </c>
      <c r="D167" s="56" t="s">
        <v>30</v>
      </c>
      <c r="E167" s="56" t="s">
        <v>30</v>
      </c>
      <c r="F167" s="56" t="s">
        <v>30</v>
      </c>
      <c r="G167" s="56" t="s">
        <v>30</v>
      </c>
      <c r="H167" s="56" t="s">
        <v>30</v>
      </c>
      <c r="I167" s="56" t="s">
        <v>30</v>
      </c>
      <c r="J167" s="56" t="s">
        <v>30</v>
      </c>
      <c r="K167" s="15" t="s">
        <v>196</v>
      </c>
      <c r="L167" s="1" t="s">
        <v>127</v>
      </c>
      <c r="M167" s="1">
        <v>50</v>
      </c>
      <c r="N167" s="71">
        <v>225.33</v>
      </c>
      <c r="O167" s="55">
        <f t="shared" si="4"/>
        <v>235.74024600000001</v>
      </c>
      <c r="P167" s="55">
        <f t="shared" si="5"/>
        <v>11787.0123</v>
      </c>
      <c r="Q167" s="69" t="s">
        <v>29</v>
      </c>
      <c r="R167" s="7" t="s">
        <v>28</v>
      </c>
    </row>
    <row r="168" spans="1:18" ht="15" thickBot="1" x14ac:dyDescent="0.35">
      <c r="A168" s="56" t="s">
        <v>30</v>
      </c>
      <c r="B168" s="56" t="s">
        <v>30</v>
      </c>
      <c r="C168" s="56" t="s">
        <v>30</v>
      </c>
      <c r="D168" s="56" t="s">
        <v>30</v>
      </c>
      <c r="E168" s="56" t="s">
        <v>30</v>
      </c>
      <c r="F168" s="56" t="s">
        <v>30</v>
      </c>
      <c r="G168" s="56" t="s">
        <v>30</v>
      </c>
      <c r="H168" s="56" t="s">
        <v>30</v>
      </c>
      <c r="I168" s="56" t="s">
        <v>30</v>
      </c>
      <c r="J168" s="56" t="s">
        <v>30</v>
      </c>
      <c r="K168" s="15" t="s">
        <v>197</v>
      </c>
      <c r="L168" s="1" t="s">
        <v>403</v>
      </c>
      <c r="M168" s="1">
        <v>300</v>
      </c>
      <c r="N168" s="71">
        <v>2.9</v>
      </c>
      <c r="O168" s="55">
        <f t="shared" si="4"/>
        <v>3.0339800000000001</v>
      </c>
      <c r="P168" s="55">
        <f t="shared" si="5"/>
        <v>910.19400000000007</v>
      </c>
      <c r="Q168" s="69" t="s">
        <v>29</v>
      </c>
      <c r="R168" s="7" t="s">
        <v>28</v>
      </c>
    </row>
    <row r="169" spans="1:18" ht="15" thickBot="1" x14ac:dyDescent="0.35">
      <c r="A169" s="56" t="s">
        <v>30</v>
      </c>
      <c r="B169" s="56" t="s">
        <v>30</v>
      </c>
      <c r="C169" s="56" t="s">
        <v>30</v>
      </c>
      <c r="D169" s="56" t="s">
        <v>30</v>
      </c>
      <c r="E169" s="56" t="s">
        <v>30</v>
      </c>
      <c r="F169" s="56" t="s">
        <v>30</v>
      </c>
      <c r="G169" s="56" t="s">
        <v>30</v>
      </c>
      <c r="H169" s="56" t="s">
        <v>30</v>
      </c>
      <c r="I169" s="56" t="s">
        <v>30</v>
      </c>
      <c r="J169" s="56" t="s">
        <v>30</v>
      </c>
      <c r="K169" s="15" t="s">
        <v>198</v>
      </c>
      <c r="L169" s="1" t="s">
        <v>127</v>
      </c>
      <c r="M169" s="1">
        <v>40</v>
      </c>
      <c r="N169" s="71">
        <v>12.67</v>
      </c>
      <c r="O169" s="55">
        <f t="shared" si="4"/>
        <v>13.255354000000001</v>
      </c>
      <c r="P169" s="55">
        <f t="shared" si="5"/>
        <v>530.21415999999999</v>
      </c>
      <c r="Q169" s="69" t="s">
        <v>29</v>
      </c>
      <c r="R169" s="7" t="s">
        <v>28</v>
      </c>
    </row>
    <row r="170" spans="1:18" ht="15" thickBot="1" x14ac:dyDescent="0.35">
      <c r="A170" s="56" t="s">
        <v>30</v>
      </c>
      <c r="B170" s="56" t="s">
        <v>30</v>
      </c>
      <c r="C170" s="56" t="s">
        <v>30</v>
      </c>
      <c r="D170" s="56" t="s">
        <v>30</v>
      </c>
      <c r="E170" s="56" t="s">
        <v>30</v>
      </c>
      <c r="F170" s="56" t="s">
        <v>30</v>
      </c>
      <c r="G170" s="56" t="s">
        <v>30</v>
      </c>
      <c r="H170" s="56" t="s">
        <v>30</v>
      </c>
      <c r="I170" s="56" t="s">
        <v>30</v>
      </c>
      <c r="J170" s="56" t="s">
        <v>30</v>
      </c>
      <c r="K170" s="15" t="s">
        <v>199</v>
      </c>
      <c r="L170" s="1" t="s">
        <v>127</v>
      </c>
      <c r="M170" s="1">
        <v>30</v>
      </c>
      <c r="N170" s="71">
        <v>16.329999999999998</v>
      </c>
      <c r="O170" s="55">
        <f t="shared" si="4"/>
        <v>17.084446</v>
      </c>
      <c r="P170" s="55">
        <f t="shared" si="5"/>
        <v>512.53337999999997</v>
      </c>
      <c r="Q170" s="69" t="s">
        <v>29</v>
      </c>
      <c r="R170" s="7" t="s">
        <v>28</v>
      </c>
    </row>
    <row r="171" spans="1:18" ht="15" thickBot="1" x14ac:dyDescent="0.35">
      <c r="A171" s="56" t="s">
        <v>30</v>
      </c>
      <c r="B171" s="56" t="s">
        <v>30</v>
      </c>
      <c r="C171" s="56" t="s">
        <v>30</v>
      </c>
      <c r="D171" s="56" t="s">
        <v>30</v>
      </c>
      <c r="E171" s="56" t="s">
        <v>30</v>
      </c>
      <c r="F171" s="56" t="s">
        <v>30</v>
      </c>
      <c r="G171" s="56" t="s">
        <v>30</v>
      </c>
      <c r="H171" s="56" t="s">
        <v>30</v>
      </c>
      <c r="I171" s="56" t="s">
        <v>30</v>
      </c>
      <c r="J171" s="56" t="s">
        <v>30</v>
      </c>
      <c r="K171" s="15" t="s">
        <v>200</v>
      </c>
      <c r="L171" s="1" t="s">
        <v>406</v>
      </c>
      <c r="M171" s="1">
        <v>50</v>
      </c>
      <c r="N171" s="71">
        <v>402.33</v>
      </c>
      <c r="O171" s="55">
        <f t="shared" si="4"/>
        <v>420.91764599999999</v>
      </c>
      <c r="P171" s="55">
        <f t="shared" si="5"/>
        <v>21045.882300000001</v>
      </c>
      <c r="Q171" s="69" t="s">
        <v>29</v>
      </c>
      <c r="R171" s="7" t="s">
        <v>28</v>
      </c>
    </row>
    <row r="172" spans="1:18" ht="15" thickBot="1" x14ac:dyDescent="0.35">
      <c r="A172" s="56" t="s">
        <v>30</v>
      </c>
      <c r="B172" s="56" t="s">
        <v>30</v>
      </c>
      <c r="C172" s="56" t="s">
        <v>30</v>
      </c>
      <c r="D172" s="56" t="s">
        <v>30</v>
      </c>
      <c r="E172" s="56" t="s">
        <v>30</v>
      </c>
      <c r="F172" s="56" t="s">
        <v>30</v>
      </c>
      <c r="G172" s="56" t="s">
        <v>30</v>
      </c>
      <c r="H172" s="56" t="s">
        <v>30</v>
      </c>
      <c r="I172" s="56" t="s">
        <v>30</v>
      </c>
      <c r="J172" s="56" t="s">
        <v>30</v>
      </c>
      <c r="K172" s="15" t="s">
        <v>201</v>
      </c>
      <c r="L172" s="1" t="s">
        <v>127</v>
      </c>
      <c r="M172" s="1">
        <v>70</v>
      </c>
      <c r="N172" s="71">
        <v>94.67</v>
      </c>
      <c r="O172" s="55">
        <f t="shared" si="4"/>
        <v>99.043754000000007</v>
      </c>
      <c r="P172" s="55">
        <f t="shared" si="5"/>
        <v>6933.0627800000002</v>
      </c>
      <c r="Q172" s="69" t="s">
        <v>29</v>
      </c>
      <c r="R172" s="7" t="s">
        <v>28</v>
      </c>
    </row>
    <row r="173" spans="1:18" ht="15" thickBot="1" x14ac:dyDescent="0.35">
      <c r="A173" s="56" t="s">
        <v>30</v>
      </c>
      <c r="B173" s="56" t="s">
        <v>30</v>
      </c>
      <c r="C173" s="56" t="s">
        <v>30</v>
      </c>
      <c r="D173" s="56" t="s">
        <v>30</v>
      </c>
      <c r="E173" s="56" t="s">
        <v>30</v>
      </c>
      <c r="F173" s="56" t="s">
        <v>30</v>
      </c>
      <c r="G173" s="56" t="s">
        <v>30</v>
      </c>
      <c r="H173" s="56" t="s">
        <v>30</v>
      </c>
      <c r="I173" s="56" t="s">
        <v>30</v>
      </c>
      <c r="J173" s="56" t="s">
        <v>30</v>
      </c>
      <c r="K173" s="15" t="s">
        <v>202</v>
      </c>
      <c r="L173" s="1" t="s">
        <v>127</v>
      </c>
      <c r="M173" s="1">
        <v>70</v>
      </c>
      <c r="N173" s="71">
        <v>78.33</v>
      </c>
      <c r="O173" s="55">
        <f t="shared" si="4"/>
        <v>81.948846000000003</v>
      </c>
      <c r="P173" s="55">
        <f t="shared" si="5"/>
        <v>5736.4192199999998</v>
      </c>
      <c r="Q173" s="69" t="s">
        <v>29</v>
      </c>
      <c r="R173" s="7" t="s">
        <v>28</v>
      </c>
    </row>
    <row r="174" spans="1:18" ht="29.4" thickBot="1" x14ac:dyDescent="0.35">
      <c r="A174" s="56" t="s">
        <v>30</v>
      </c>
      <c r="B174" s="56" t="s">
        <v>30</v>
      </c>
      <c r="C174" s="56" t="s">
        <v>30</v>
      </c>
      <c r="D174" s="56" t="s">
        <v>30</v>
      </c>
      <c r="E174" s="56" t="s">
        <v>30</v>
      </c>
      <c r="F174" s="56" t="s">
        <v>30</v>
      </c>
      <c r="G174" s="56" t="s">
        <v>30</v>
      </c>
      <c r="H174" s="56" t="s">
        <v>30</v>
      </c>
      <c r="I174" s="56" t="s">
        <v>30</v>
      </c>
      <c r="J174" s="56" t="s">
        <v>30</v>
      </c>
      <c r="K174" s="15" t="s">
        <v>203</v>
      </c>
      <c r="L174" s="1" t="s">
        <v>127</v>
      </c>
      <c r="M174" s="1">
        <v>25</v>
      </c>
      <c r="N174" s="71">
        <v>156</v>
      </c>
      <c r="O174" s="55">
        <f t="shared" si="4"/>
        <v>163.2072</v>
      </c>
      <c r="P174" s="55">
        <f t="shared" si="5"/>
        <v>4080.18</v>
      </c>
      <c r="Q174" s="69" t="s">
        <v>29</v>
      </c>
      <c r="R174" s="7" t="s">
        <v>28</v>
      </c>
    </row>
    <row r="175" spans="1:18" ht="15" thickBot="1" x14ac:dyDescent="0.35">
      <c r="A175" s="56" t="s">
        <v>30</v>
      </c>
      <c r="B175" s="56" t="s">
        <v>30</v>
      </c>
      <c r="C175" s="56" t="s">
        <v>30</v>
      </c>
      <c r="D175" s="56" t="s">
        <v>30</v>
      </c>
      <c r="E175" s="56" t="s">
        <v>30</v>
      </c>
      <c r="F175" s="56" t="s">
        <v>30</v>
      </c>
      <c r="G175" s="56" t="s">
        <v>30</v>
      </c>
      <c r="H175" s="56" t="s">
        <v>30</v>
      </c>
      <c r="I175" s="56" t="s">
        <v>30</v>
      </c>
      <c r="J175" s="56" t="s">
        <v>30</v>
      </c>
      <c r="K175" s="15" t="s">
        <v>204</v>
      </c>
      <c r="L175" s="1" t="s">
        <v>127</v>
      </c>
      <c r="M175" s="1">
        <v>70</v>
      </c>
      <c r="N175" s="71">
        <v>13</v>
      </c>
      <c r="O175" s="55">
        <f t="shared" si="4"/>
        <v>13.6006</v>
      </c>
      <c r="P175" s="55">
        <f t="shared" si="5"/>
        <v>952.04200000000003</v>
      </c>
      <c r="Q175" s="69" t="s">
        <v>29</v>
      </c>
      <c r="R175" s="7" t="s">
        <v>28</v>
      </c>
    </row>
    <row r="176" spans="1:18" ht="15" thickBot="1" x14ac:dyDescent="0.35">
      <c r="A176" s="56" t="s">
        <v>30</v>
      </c>
      <c r="B176" s="56" t="s">
        <v>30</v>
      </c>
      <c r="C176" s="56" t="s">
        <v>30</v>
      </c>
      <c r="D176" s="56" t="s">
        <v>30</v>
      </c>
      <c r="E176" s="56" t="s">
        <v>30</v>
      </c>
      <c r="F176" s="56" t="s">
        <v>30</v>
      </c>
      <c r="G176" s="56" t="s">
        <v>30</v>
      </c>
      <c r="H176" s="56" t="s">
        <v>30</v>
      </c>
      <c r="I176" s="56" t="s">
        <v>30</v>
      </c>
      <c r="J176" s="56" t="s">
        <v>30</v>
      </c>
      <c r="K176" s="15" t="s">
        <v>205</v>
      </c>
      <c r="L176" s="1" t="s">
        <v>127</v>
      </c>
      <c r="M176" s="1">
        <v>60</v>
      </c>
      <c r="N176" s="71">
        <v>3.47</v>
      </c>
      <c r="O176" s="55">
        <f t="shared" si="4"/>
        <v>3.6303140000000003</v>
      </c>
      <c r="P176" s="55">
        <f t="shared" si="5"/>
        <v>217.81884000000002</v>
      </c>
      <c r="Q176" s="69" t="s">
        <v>29</v>
      </c>
      <c r="R176" s="7" t="s">
        <v>28</v>
      </c>
    </row>
    <row r="177" spans="1:18" ht="15" thickBot="1" x14ac:dyDescent="0.35">
      <c r="A177" s="56" t="s">
        <v>30</v>
      </c>
      <c r="B177" s="56" t="s">
        <v>30</v>
      </c>
      <c r="C177" s="56" t="s">
        <v>30</v>
      </c>
      <c r="D177" s="56" t="s">
        <v>30</v>
      </c>
      <c r="E177" s="56" t="s">
        <v>30</v>
      </c>
      <c r="F177" s="56" t="s">
        <v>30</v>
      </c>
      <c r="G177" s="56" t="s">
        <v>30</v>
      </c>
      <c r="H177" s="56" t="s">
        <v>30</v>
      </c>
      <c r="I177" s="56" t="s">
        <v>30</v>
      </c>
      <c r="J177" s="56" t="s">
        <v>30</v>
      </c>
      <c r="K177" s="15" t="s">
        <v>206</v>
      </c>
      <c r="L177" s="1" t="s">
        <v>127</v>
      </c>
      <c r="M177" s="1">
        <v>50</v>
      </c>
      <c r="N177" s="71">
        <v>22</v>
      </c>
      <c r="O177" s="55">
        <f t="shared" si="4"/>
        <v>23.016400000000001</v>
      </c>
      <c r="P177" s="55">
        <f t="shared" si="5"/>
        <v>1150.82</v>
      </c>
      <c r="Q177" s="69" t="s">
        <v>29</v>
      </c>
      <c r="R177" s="7" t="s">
        <v>28</v>
      </c>
    </row>
    <row r="178" spans="1:18" ht="15" thickBot="1" x14ac:dyDescent="0.35">
      <c r="A178" s="56" t="s">
        <v>30</v>
      </c>
      <c r="B178" s="56" t="s">
        <v>30</v>
      </c>
      <c r="C178" s="56" t="s">
        <v>30</v>
      </c>
      <c r="D178" s="56" t="s">
        <v>30</v>
      </c>
      <c r="E178" s="56" t="s">
        <v>30</v>
      </c>
      <c r="F178" s="56" t="s">
        <v>30</v>
      </c>
      <c r="G178" s="56" t="s">
        <v>30</v>
      </c>
      <c r="H178" s="56" t="s">
        <v>30</v>
      </c>
      <c r="I178" s="56" t="s">
        <v>30</v>
      </c>
      <c r="J178" s="56" t="s">
        <v>30</v>
      </c>
      <c r="K178" s="15" t="s">
        <v>207</v>
      </c>
      <c r="L178" s="1" t="s">
        <v>127</v>
      </c>
      <c r="M178" s="1">
        <v>50</v>
      </c>
      <c r="N178" s="71">
        <v>42</v>
      </c>
      <c r="O178" s="55">
        <f t="shared" si="4"/>
        <v>43.940400000000004</v>
      </c>
      <c r="P178" s="55">
        <f t="shared" si="5"/>
        <v>2197.02</v>
      </c>
      <c r="Q178" s="69" t="s">
        <v>29</v>
      </c>
      <c r="R178" s="7" t="s">
        <v>28</v>
      </c>
    </row>
    <row r="179" spans="1:18" ht="15" thickBot="1" x14ac:dyDescent="0.35">
      <c r="A179" s="56" t="s">
        <v>30</v>
      </c>
      <c r="B179" s="56" t="s">
        <v>30</v>
      </c>
      <c r="C179" s="56" t="s">
        <v>30</v>
      </c>
      <c r="D179" s="56" t="s">
        <v>30</v>
      </c>
      <c r="E179" s="56" t="s">
        <v>30</v>
      </c>
      <c r="F179" s="56" t="s">
        <v>30</v>
      </c>
      <c r="G179" s="56" t="s">
        <v>30</v>
      </c>
      <c r="H179" s="56" t="s">
        <v>30</v>
      </c>
      <c r="I179" s="56" t="s">
        <v>30</v>
      </c>
      <c r="J179" s="56" t="s">
        <v>30</v>
      </c>
      <c r="K179" s="15" t="s">
        <v>208</v>
      </c>
      <c r="L179" s="1" t="s">
        <v>127</v>
      </c>
      <c r="M179" s="1">
        <v>20</v>
      </c>
      <c r="N179" s="71">
        <v>14</v>
      </c>
      <c r="O179" s="55">
        <f t="shared" si="4"/>
        <v>14.646800000000001</v>
      </c>
      <c r="P179" s="55">
        <f t="shared" si="5"/>
        <v>292.93600000000004</v>
      </c>
      <c r="Q179" s="69" t="s">
        <v>29</v>
      </c>
      <c r="R179" s="7" t="s">
        <v>28</v>
      </c>
    </row>
    <row r="180" spans="1:18" ht="15" thickBot="1" x14ac:dyDescent="0.35">
      <c r="A180" s="56" t="s">
        <v>30</v>
      </c>
      <c r="B180" s="56" t="s">
        <v>30</v>
      </c>
      <c r="C180" s="56" t="s">
        <v>30</v>
      </c>
      <c r="D180" s="56" t="s">
        <v>30</v>
      </c>
      <c r="E180" s="56" t="s">
        <v>30</v>
      </c>
      <c r="F180" s="56" t="s">
        <v>30</v>
      </c>
      <c r="G180" s="56" t="s">
        <v>30</v>
      </c>
      <c r="H180" s="56" t="s">
        <v>30</v>
      </c>
      <c r="I180" s="56" t="s">
        <v>30</v>
      </c>
      <c r="J180" s="56" t="s">
        <v>30</v>
      </c>
      <c r="K180" s="15" t="s">
        <v>209</v>
      </c>
      <c r="L180" s="1" t="s">
        <v>405</v>
      </c>
      <c r="M180" s="1">
        <v>200</v>
      </c>
      <c r="N180" s="71">
        <v>41.33</v>
      </c>
      <c r="O180" s="55">
        <f t="shared" si="4"/>
        <v>43.239446000000001</v>
      </c>
      <c r="P180" s="55">
        <f t="shared" si="5"/>
        <v>8647.8891999999996</v>
      </c>
      <c r="Q180" s="69" t="s">
        <v>29</v>
      </c>
      <c r="R180" s="7" t="s">
        <v>28</v>
      </c>
    </row>
    <row r="181" spans="1:18" ht="15" thickBot="1" x14ac:dyDescent="0.35">
      <c r="A181" s="56" t="s">
        <v>30</v>
      </c>
      <c r="B181" s="56" t="s">
        <v>30</v>
      </c>
      <c r="C181" s="56" t="s">
        <v>30</v>
      </c>
      <c r="D181" s="56" t="s">
        <v>30</v>
      </c>
      <c r="E181" s="56" t="s">
        <v>30</v>
      </c>
      <c r="F181" s="56" t="s">
        <v>30</v>
      </c>
      <c r="G181" s="56" t="s">
        <v>30</v>
      </c>
      <c r="H181" s="56" t="s">
        <v>30</v>
      </c>
      <c r="I181" s="56" t="s">
        <v>30</v>
      </c>
      <c r="J181" s="56" t="s">
        <v>30</v>
      </c>
      <c r="K181" s="15" t="s">
        <v>210</v>
      </c>
      <c r="L181" s="1" t="s">
        <v>405</v>
      </c>
      <c r="M181" s="1">
        <v>700</v>
      </c>
      <c r="N181" s="71">
        <v>32</v>
      </c>
      <c r="O181" s="55">
        <f t="shared" si="4"/>
        <v>33.478400000000001</v>
      </c>
      <c r="P181" s="55">
        <f t="shared" si="5"/>
        <v>23434.880000000001</v>
      </c>
      <c r="Q181" s="69" t="s">
        <v>29</v>
      </c>
      <c r="R181" s="7" t="s">
        <v>28</v>
      </c>
    </row>
    <row r="182" spans="1:18" ht="15" thickBot="1" x14ac:dyDescent="0.35">
      <c r="A182" s="56" t="s">
        <v>30</v>
      </c>
      <c r="B182" s="56" t="s">
        <v>30</v>
      </c>
      <c r="C182" s="56" t="s">
        <v>30</v>
      </c>
      <c r="D182" s="56" t="s">
        <v>30</v>
      </c>
      <c r="E182" s="56" t="s">
        <v>30</v>
      </c>
      <c r="F182" s="56" t="s">
        <v>30</v>
      </c>
      <c r="G182" s="56" t="s">
        <v>30</v>
      </c>
      <c r="H182" s="56" t="s">
        <v>30</v>
      </c>
      <c r="I182" s="56" t="s">
        <v>30</v>
      </c>
      <c r="J182" s="56" t="s">
        <v>30</v>
      </c>
      <c r="K182" s="15" t="s">
        <v>211</v>
      </c>
      <c r="L182" s="1" t="s">
        <v>407</v>
      </c>
      <c r="M182" s="1">
        <v>120</v>
      </c>
      <c r="N182" s="71">
        <v>402.67</v>
      </c>
      <c r="O182" s="55">
        <f t="shared" si="4"/>
        <v>421.27335400000004</v>
      </c>
      <c r="P182" s="55">
        <f t="shared" si="5"/>
        <v>50552.802480000006</v>
      </c>
      <c r="Q182" s="69" t="s">
        <v>29</v>
      </c>
      <c r="R182" s="7" t="s">
        <v>28</v>
      </c>
    </row>
    <row r="183" spans="1:18" ht="15" thickBot="1" x14ac:dyDescent="0.35">
      <c r="A183" s="56" t="s">
        <v>30</v>
      </c>
      <c r="B183" s="56" t="s">
        <v>30</v>
      </c>
      <c r="C183" s="56" t="s">
        <v>30</v>
      </c>
      <c r="D183" s="56" t="s">
        <v>30</v>
      </c>
      <c r="E183" s="56" t="s">
        <v>30</v>
      </c>
      <c r="F183" s="56" t="s">
        <v>30</v>
      </c>
      <c r="G183" s="56" t="s">
        <v>30</v>
      </c>
      <c r="H183" s="56" t="s">
        <v>30</v>
      </c>
      <c r="I183" s="56" t="s">
        <v>30</v>
      </c>
      <c r="J183" s="56" t="s">
        <v>30</v>
      </c>
      <c r="K183" s="15" t="s">
        <v>212</v>
      </c>
      <c r="L183" s="1" t="s">
        <v>127</v>
      </c>
      <c r="M183" s="1">
        <v>70</v>
      </c>
      <c r="N183" s="71">
        <v>32</v>
      </c>
      <c r="O183" s="55">
        <f t="shared" si="4"/>
        <v>33.478400000000001</v>
      </c>
      <c r="P183" s="55">
        <f t="shared" si="5"/>
        <v>2343.4879999999998</v>
      </c>
      <c r="Q183" s="69" t="s">
        <v>29</v>
      </c>
      <c r="R183" s="7" t="s">
        <v>28</v>
      </c>
    </row>
    <row r="184" spans="1:18" ht="43.8" thickBot="1" x14ac:dyDescent="0.35">
      <c r="A184" s="56" t="s">
        <v>30</v>
      </c>
      <c r="B184" s="56" t="s">
        <v>30</v>
      </c>
      <c r="C184" s="56" t="s">
        <v>30</v>
      </c>
      <c r="D184" s="56" t="s">
        <v>30</v>
      </c>
      <c r="E184" s="56" t="s">
        <v>30</v>
      </c>
      <c r="F184" s="56" t="s">
        <v>30</v>
      </c>
      <c r="G184" s="56" t="s">
        <v>30</v>
      </c>
      <c r="H184" s="56" t="s">
        <v>30</v>
      </c>
      <c r="I184" s="56" t="s">
        <v>30</v>
      </c>
      <c r="J184" s="56" t="s">
        <v>30</v>
      </c>
      <c r="K184" s="15" t="s">
        <v>213</v>
      </c>
      <c r="L184" s="1" t="s">
        <v>127</v>
      </c>
      <c r="M184" s="1">
        <v>2500</v>
      </c>
      <c r="N184" s="71">
        <v>123.33</v>
      </c>
      <c r="O184" s="55">
        <f t="shared" si="4"/>
        <v>129.02784600000001</v>
      </c>
      <c r="P184" s="55">
        <f t="shared" si="5"/>
        <v>322569.61500000005</v>
      </c>
      <c r="Q184" s="69" t="s">
        <v>29</v>
      </c>
      <c r="R184" s="7" t="s">
        <v>28</v>
      </c>
    </row>
    <row r="185" spans="1:18" ht="15" thickBot="1" x14ac:dyDescent="0.35">
      <c r="A185" s="56" t="s">
        <v>30</v>
      </c>
      <c r="B185" s="56" t="s">
        <v>30</v>
      </c>
      <c r="C185" s="56" t="s">
        <v>30</v>
      </c>
      <c r="D185" s="56" t="s">
        <v>30</v>
      </c>
      <c r="E185" s="56" t="s">
        <v>30</v>
      </c>
      <c r="F185" s="56" t="s">
        <v>30</v>
      </c>
      <c r="G185" s="56" t="s">
        <v>30</v>
      </c>
      <c r="H185" s="56" t="s">
        <v>30</v>
      </c>
      <c r="I185" s="56" t="s">
        <v>30</v>
      </c>
      <c r="J185" s="56" t="s">
        <v>30</v>
      </c>
      <c r="K185" s="15" t="s">
        <v>214</v>
      </c>
      <c r="L185" s="1" t="s">
        <v>127</v>
      </c>
      <c r="M185" s="1">
        <v>30</v>
      </c>
      <c r="N185" s="71">
        <v>256</v>
      </c>
      <c r="O185" s="55">
        <f t="shared" si="4"/>
        <v>267.8272</v>
      </c>
      <c r="P185" s="55">
        <f t="shared" si="5"/>
        <v>8034.8159999999998</v>
      </c>
      <c r="Q185" s="69" t="s">
        <v>29</v>
      </c>
      <c r="R185" s="7" t="s">
        <v>28</v>
      </c>
    </row>
    <row r="186" spans="1:18" ht="15" thickBot="1" x14ac:dyDescent="0.35">
      <c r="A186" s="56" t="s">
        <v>30</v>
      </c>
      <c r="B186" s="56" t="s">
        <v>30</v>
      </c>
      <c r="C186" s="56" t="s">
        <v>30</v>
      </c>
      <c r="D186" s="56" t="s">
        <v>30</v>
      </c>
      <c r="E186" s="56" t="s">
        <v>30</v>
      </c>
      <c r="F186" s="56" t="s">
        <v>30</v>
      </c>
      <c r="G186" s="56" t="s">
        <v>30</v>
      </c>
      <c r="H186" s="56" t="s">
        <v>30</v>
      </c>
      <c r="I186" s="56" t="s">
        <v>30</v>
      </c>
      <c r="J186" s="56" t="s">
        <v>30</v>
      </c>
      <c r="K186" s="15" t="s">
        <v>215</v>
      </c>
      <c r="L186" s="1" t="s">
        <v>127</v>
      </c>
      <c r="M186" s="1">
        <v>30</v>
      </c>
      <c r="N186" s="71">
        <v>106.67</v>
      </c>
      <c r="O186" s="55">
        <f t="shared" si="4"/>
        <v>111.59815400000001</v>
      </c>
      <c r="P186" s="55">
        <f t="shared" si="5"/>
        <v>3347.9446200000002</v>
      </c>
      <c r="Q186" s="69" t="s">
        <v>29</v>
      </c>
      <c r="R186" s="7" t="s">
        <v>28</v>
      </c>
    </row>
    <row r="187" spans="1:18" ht="29.4" thickBot="1" x14ac:dyDescent="0.35">
      <c r="A187" s="56" t="s">
        <v>30</v>
      </c>
      <c r="B187" s="56" t="s">
        <v>30</v>
      </c>
      <c r="C187" s="56" t="s">
        <v>30</v>
      </c>
      <c r="D187" s="56" t="s">
        <v>30</v>
      </c>
      <c r="E187" s="56" t="s">
        <v>30</v>
      </c>
      <c r="F187" s="56" t="s">
        <v>30</v>
      </c>
      <c r="G187" s="56" t="s">
        <v>30</v>
      </c>
      <c r="H187" s="56" t="s">
        <v>30</v>
      </c>
      <c r="I187" s="56" t="s">
        <v>30</v>
      </c>
      <c r="J187" s="56" t="s">
        <v>30</v>
      </c>
      <c r="K187" s="15" t="s">
        <v>216</v>
      </c>
      <c r="L187" s="1" t="s">
        <v>127</v>
      </c>
      <c r="M187" s="1">
        <v>50</v>
      </c>
      <c r="N187" s="71">
        <v>458.33</v>
      </c>
      <c r="O187" s="55">
        <f t="shared" si="4"/>
        <v>479.50484599999999</v>
      </c>
      <c r="P187" s="55">
        <f t="shared" si="5"/>
        <v>23975.242299999998</v>
      </c>
      <c r="Q187" s="69" t="s">
        <v>29</v>
      </c>
      <c r="R187" s="7" t="s">
        <v>28</v>
      </c>
    </row>
    <row r="188" spans="1:18" ht="15" thickBot="1" x14ac:dyDescent="0.35">
      <c r="A188" s="56" t="s">
        <v>30</v>
      </c>
      <c r="B188" s="56" t="s">
        <v>30</v>
      </c>
      <c r="C188" s="56" t="s">
        <v>30</v>
      </c>
      <c r="D188" s="56" t="s">
        <v>30</v>
      </c>
      <c r="E188" s="56" t="s">
        <v>30</v>
      </c>
      <c r="F188" s="56" t="s">
        <v>30</v>
      </c>
      <c r="G188" s="56" t="s">
        <v>30</v>
      </c>
      <c r="H188" s="56" t="s">
        <v>30</v>
      </c>
      <c r="I188" s="56" t="s">
        <v>30</v>
      </c>
      <c r="J188" s="56" t="s">
        <v>30</v>
      </c>
      <c r="K188" s="15" t="s">
        <v>217</v>
      </c>
      <c r="L188" s="1" t="s">
        <v>127</v>
      </c>
      <c r="M188" s="1">
        <v>15</v>
      </c>
      <c r="N188" s="71">
        <v>818.33</v>
      </c>
      <c r="O188" s="55">
        <f t="shared" si="4"/>
        <v>856.13684600000011</v>
      </c>
      <c r="P188" s="55">
        <f t="shared" si="5"/>
        <v>12842.052690000002</v>
      </c>
      <c r="Q188" s="69" t="s">
        <v>29</v>
      </c>
      <c r="R188" s="7" t="s">
        <v>28</v>
      </c>
    </row>
    <row r="189" spans="1:18" ht="15" thickBot="1" x14ac:dyDescent="0.35">
      <c r="A189" s="56" t="s">
        <v>30</v>
      </c>
      <c r="B189" s="56" t="s">
        <v>30</v>
      </c>
      <c r="C189" s="56" t="s">
        <v>30</v>
      </c>
      <c r="D189" s="56" t="s">
        <v>30</v>
      </c>
      <c r="E189" s="56" t="s">
        <v>30</v>
      </c>
      <c r="F189" s="56" t="s">
        <v>30</v>
      </c>
      <c r="G189" s="56" t="s">
        <v>30</v>
      </c>
      <c r="H189" s="56" t="s">
        <v>30</v>
      </c>
      <c r="I189" s="56" t="s">
        <v>30</v>
      </c>
      <c r="J189" s="56" t="s">
        <v>30</v>
      </c>
      <c r="K189" s="15" t="s">
        <v>218</v>
      </c>
      <c r="L189" s="1" t="s">
        <v>127</v>
      </c>
      <c r="M189" s="1">
        <v>15</v>
      </c>
      <c r="N189" s="71">
        <v>918.33</v>
      </c>
      <c r="O189" s="55">
        <f t="shared" si="4"/>
        <v>960.75684600000011</v>
      </c>
      <c r="P189" s="55">
        <f t="shared" si="5"/>
        <v>14411.352690000002</v>
      </c>
      <c r="Q189" s="69" t="s">
        <v>29</v>
      </c>
      <c r="R189" s="7" t="s">
        <v>28</v>
      </c>
    </row>
    <row r="190" spans="1:18" ht="29.4" thickBot="1" x14ac:dyDescent="0.35">
      <c r="A190" s="56" t="s">
        <v>30</v>
      </c>
      <c r="B190" s="56" t="s">
        <v>30</v>
      </c>
      <c r="C190" s="56" t="s">
        <v>30</v>
      </c>
      <c r="D190" s="56" t="s">
        <v>30</v>
      </c>
      <c r="E190" s="56" t="s">
        <v>30</v>
      </c>
      <c r="F190" s="56" t="s">
        <v>30</v>
      </c>
      <c r="G190" s="56" t="s">
        <v>30</v>
      </c>
      <c r="H190" s="56" t="s">
        <v>30</v>
      </c>
      <c r="I190" s="56" t="s">
        <v>30</v>
      </c>
      <c r="J190" s="56" t="s">
        <v>30</v>
      </c>
      <c r="K190" s="15" t="s">
        <v>219</v>
      </c>
      <c r="L190" s="1"/>
      <c r="M190" s="1">
        <v>1500</v>
      </c>
      <c r="N190" s="71">
        <v>26.33</v>
      </c>
      <c r="O190" s="55">
        <f t="shared" si="4"/>
        <v>27.546446</v>
      </c>
      <c r="P190" s="55">
        <f t="shared" si="5"/>
        <v>41319.669000000002</v>
      </c>
      <c r="Q190" s="69" t="s">
        <v>29</v>
      </c>
      <c r="R190" s="7" t="s">
        <v>28</v>
      </c>
    </row>
    <row r="191" spans="1:18" ht="15" thickBot="1" x14ac:dyDescent="0.35">
      <c r="A191" s="56" t="s">
        <v>30</v>
      </c>
      <c r="B191" s="56" t="s">
        <v>30</v>
      </c>
      <c r="C191" s="56" t="s">
        <v>30</v>
      </c>
      <c r="D191" s="56" t="s">
        <v>30</v>
      </c>
      <c r="E191" s="56" t="s">
        <v>30</v>
      </c>
      <c r="F191" s="56" t="s">
        <v>30</v>
      </c>
      <c r="G191" s="56" t="s">
        <v>30</v>
      </c>
      <c r="H191" s="56" t="s">
        <v>30</v>
      </c>
      <c r="I191" s="56" t="s">
        <v>30</v>
      </c>
      <c r="J191" s="56" t="s">
        <v>30</v>
      </c>
      <c r="K191" s="15" t="s">
        <v>220</v>
      </c>
      <c r="L191" s="1" t="s">
        <v>127</v>
      </c>
      <c r="M191" s="1">
        <v>800</v>
      </c>
      <c r="N191" s="71">
        <v>20.67</v>
      </c>
      <c r="O191" s="55">
        <f t="shared" si="4"/>
        <v>21.624954000000002</v>
      </c>
      <c r="P191" s="55">
        <f t="shared" si="5"/>
        <v>17299.963200000002</v>
      </c>
      <c r="Q191" s="69" t="s">
        <v>29</v>
      </c>
      <c r="R191" s="7" t="s">
        <v>28</v>
      </c>
    </row>
    <row r="192" spans="1:18" ht="29.4" thickBot="1" x14ac:dyDescent="0.35">
      <c r="A192" s="56" t="s">
        <v>30</v>
      </c>
      <c r="B192" s="56" t="s">
        <v>30</v>
      </c>
      <c r="C192" s="56" t="s">
        <v>30</v>
      </c>
      <c r="D192" s="56" t="s">
        <v>30</v>
      </c>
      <c r="E192" s="56" t="s">
        <v>30</v>
      </c>
      <c r="F192" s="56" t="s">
        <v>30</v>
      </c>
      <c r="G192" s="56" t="s">
        <v>30</v>
      </c>
      <c r="H192" s="56" t="s">
        <v>30</v>
      </c>
      <c r="I192" s="56" t="s">
        <v>30</v>
      </c>
      <c r="J192" s="56" t="s">
        <v>30</v>
      </c>
      <c r="K192" s="15" t="s">
        <v>221</v>
      </c>
      <c r="L192" s="1" t="s">
        <v>127</v>
      </c>
      <c r="M192" s="1">
        <v>50</v>
      </c>
      <c r="N192" s="71">
        <v>260.67</v>
      </c>
      <c r="O192" s="55">
        <f t="shared" si="4"/>
        <v>272.71295400000002</v>
      </c>
      <c r="P192" s="55">
        <f t="shared" si="5"/>
        <v>13635.647700000001</v>
      </c>
      <c r="Q192" s="69" t="s">
        <v>29</v>
      </c>
      <c r="R192" s="7" t="s">
        <v>28</v>
      </c>
    </row>
    <row r="193" spans="1:18" ht="15" thickBot="1" x14ac:dyDescent="0.35">
      <c r="A193" s="56" t="s">
        <v>30</v>
      </c>
      <c r="B193" s="56" t="s">
        <v>30</v>
      </c>
      <c r="C193" s="56" t="s">
        <v>30</v>
      </c>
      <c r="D193" s="56" t="s">
        <v>30</v>
      </c>
      <c r="E193" s="56" t="s">
        <v>30</v>
      </c>
      <c r="F193" s="56" t="s">
        <v>30</v>
      </c>
      <c r="G193" s="56" t="s">
        <v>30</v>
      </c>
      <c r="H193" s="56" t="s">
        <v>30</v>
      </c>
      <c r="I193" s="56" t="s">
        <v>30</v>
      </c>
      <c r="J193" s="56" t="s">
        <v>30</v>
      </c>
      <c r="K193" s="15" t="s">
        <v>222</v>
      </c>
      <c r="L193" s="1" t="s">
        <v>127</v>
      </c>
      <c r="M193" s="1">
        <v>200</v>
      </c>
      <c r="N193" s="71">
        <v>1.4</v>
      </c>
      <c r="O193" s="55">
        <f t="shared" si="4"/>
        <v>1.46468</v>
      </c>
      <c r="P193" s="55">
        <f t="shared" si="5"/>
        <v>292.93599999999998</v>
      </c>
      <c r="Q193" s="69" t="s">
        <v>29</v>
      </c>
      <c r="R193" s="7" t="s">
        <v>28</v>
      </c>
    </row>
    <row r="194" spans="1:18" ht="15" thickBot="1" x14ac:dyDescent="0.35">
      <c r="A194" s="56" t="s">
        <v>30</v>
      </c>
      <c r="B194" s="56" t="s">
        <v>30</v>
      </c>
      <c r="C194" s="56" t="s">
        <v>30</v>
      </c>
      <c r="D194" s="56" t="s">
        <v>30</v>
      </c>
      <c r="E194" s="56" t="s">
        <v>30</v>
      </c>
      <c r="F194" s="56" t="s">
        <v>30</v>
      </c>
      <c r="G194" s="56" t="s">
        <v>30</v>
      </c>
      <c r="H194" s="56" t="s">
        <v>30</v>
      </c>
      <c r="I194" s="56" t="s">
        <v>30</v>
      </c>
      <c r="J194" s="56" t="s">
        <v>30</v>
      </c>
      <c r="K194" s="15" t="s">
        <v>223</v>
      </c>
      <c r="L194" s="1" t="s">
        <v>127</v>
      </c>
      <c r="M194" s="1">
        <v>200</v>
      </c>
      <c r="N194" s="71">
        <v>1.4</v>
      </c>
      <c r="O194" s="55">
        <f t="shared" si="4"/>
        <v>1.46468</v>
      </c>
      <c r="P194" s="55">
        <f t="shared" si="5"/>
        <v>292.93599999999998</v>
      </c>
      <c r="Q194" s="69" t="s">
        <v>29</v>
      </c>
      <c r="R194" s="7" t="s">
        <v>28</v>
      </c>
    </row>
    <row r="195" spans="1:18" ht="15" thickBot="1" x14ac:dyDescent="0.35">
      <c r="A195" s="56" t="s">
        <v>30</v>
      </c>
      <c r="B195" s="56" t="s">
        <v>30</v>
      </c>
      <c r="C195" s="56" t="s">
        <v>30</v>
      </c>
      <c r="D195" s="56" t="s">
        <v>30</v>
      </c>
      <c r="E195" s="56" t="s">
        <v>30</v>
      </c>
      <c r="F195" s="56" t="s">
        <v>30</v>
      </c>
      <c r="G195" s="56" t="s">
        <v>30</v>
      </c>
      <c r="H195" s="56" t="s">
        <v>30</v>
      </c>
      <c r="I195" s="56" t="s">
        <v>30</v>
      </c>
      <c r="J195" s="56" t="s">
        <v>30</v>
      </c>
      <c r="K195" s="15" t="s">
        <v>224</v>
      </c>
      <c r="L195" s="1" t="s">
        <v>127</v>
      </c>
      <c r="M195" s="1">
        <v>200</v>
      </c>
      <c r="N195" s="71">
        <v>1.4</v>
      </c>
      <c r="O195" s="55">
        <f t="shared" si="4"/>
        <v>1.46468</v>
      </c>
      <c r="P195" s="55">
        <f t="shared" si="5"/>
        <v>292.93599999999998</v>
      </c>
      <c r="Q195" s="69" t="s">
        <v>29</v>
      </c>
      <c r="R195" s="7" t="s">
        <v>28</v>
      </c>
    </row>
    <row r="196" spans="1:18" ht="15" thickBot="1" x14ac:dyDescent="0.35">
      <c r="A196" s="56" t="s">
        <v>30</v>
      </c>
      <c r="B196" s="56" t="s">
        <v>30</v>
      </c>
      <c r="C196" s="56" t="s">
        <v>30</v>
      </c>
      <c r="D196" s="56" t="s">
        <v>30</v>
      </c>
      <c r="E196" s="56" t="s">
        <v>30</v>
      </c>
      <c r="F196" s="56" t="s">
        <v>30</v>
      </c>
      <c r="G196" s="56" t="s">
        <v>30</v>
      </c>
      <c r="H196" s="56" t="s">
        <v>30</v>
      </c>
      <c r="I196" s="56" t="s">
        <v>30</v>
      </c>
      <c r="J196" s="56" t="s">
        <v>30</v>
      </c>
      <c r="K196" s="15" t="s">
        <v>225</v>
      </c>
      <c r="L196" s="1" t="s">
        <v>127</v>
      </c>
      <c r="M196" s="1">
        <v>200</v>
      </c>
      <c r="N196" s="71">
        <v>1.4</v>
      </c>
      <c r="O196" s="55">
        <f t="shared" si="4"/>
        <v>1.46468</v>
      </c>
      <c r="P196" s="55">
        <f t="shared" si="5"/>
        <v>292.93599999999998</v>
      </c>
      <c r="Q196" s="69" t="s">
        <v>29</v>
      </c>
      <c r="R196" s="7" t="s">
        <v>28</v>
      </c>
    </row>
    <row r="197" spans="1:18" ht="15" thickBot="1" x14ac:dyDescent="0.35">
      <c r="A197" s="56" t="s">
        <v>30</v>
      </c>
      <c r="B197" s="56" t="s">
        <v>30</v>
      </c>
      <c r="C197" s="56" t="s">
        <v>30</v>
      </c>
      <c r="D197" s="56" t="s">
        <v>30</v>
      </c>
      <c r="E197" s="56" t="s">
        <v>30</v>
      </c>
      <c r="F197" s="56" t="s">
        <v>30</v>
      </c>
      <c r="G197" s="56" t="s">
        <v>30</v>
      </c>
      <c r="H197" s="56" t="s">
        <v>30</v>
      </c>
      <c r="I197" s="56" t="s">
        <v>30</v>
      </c>
      <c r="J197" s="56" t="s">
        <v>30</v>
      </c>
      <c r="K197" s="15" t="s">
        <v>226</v>
      </c>
      <c r="L197" s="1" t="s">
        <v>127</v>
      </c>
      <c r="M197" s="1">
        <v>200</v>
      </c>
      <c r="N197" s="71">
        <v>5.23</v>
      </c>
      <c r="O197" s="55">
        <f t="shared" si="4"/>
        <v>5.4716260000000005</v>
      </c>
      <c r="P197" s="55">
        <f t="shared" si="5"/>
        <v>1094.3252000000002</v>
      </c>
      <c r="Q197" s="69" t="s">
        <v>29</v>
      </c>
      <c r="R197" s="7" t="s">
        <v>28</v>
      </c>
    </row>
    <row r="198" spans="1:18" ht="15" thickBot="1" x14ac:dyDescent="0.35">
      <c r="A198" s="56" t="s">
        <v>30</v>
      </c>
      <c r="B198" s="56" t="s">
        <v>30</v>
      </c>
      <c r="C198" s="56" t="s">
        <v>30</v>
      </c>
      <c r="D198" s="56" t="s">
        <v>30</v>
      </c>
      <c r="E198" s="56" t="s">
        <v>30</v>
      </c>
      <c r="F198" s="56" t="s">
        <v>30</v>
      </c>
      <c r="G198" s="56" t="s">
        <v>30</v>
      </c>
      <c r="H198" s="56" t="s">
        <v>30</v>
      </c>
      <c r="I198" s="56" t="s">
        <v>30</v>
      </c>
      <c r="J198" s="56" t="s">
        <v>30</v>
      </c>
      <c r="K198" s="15" t="s">
        <v>227</v>
      </c>
      <c r="L198" s="1" t="s">
        <v>127</v>
      </c>
      <c r="M198" s="1">
        <v>200</v>
      </c>
      <c r="N198" s="71">
        <v>1.4</v>
      </c>
      <c r="O198" s="55">
        <f t="shared" ref="O198:O261" si="6">N198*1.0462</f>
        <v>1.46468</v>
      </c>
      <c r="P198" s="55">
        <f t="shared" ref="P198:P261" si="7">O198*M198</f>
        <v>292.93599999999998</v>
      </c>
      <c r="Q198" s="69" t="s">
        <v>29</v>
      </c>
      <c r="R198" s="7" t="s">
        <v>28</v>
      </c>
    </row>
    <row r="199" spans="1:18" ht="15" thickBot="1" x14ac:dyDescent="0.35">
      <c r="A199" s="56" t="s">
        <v>30</v>
      </c>
      <c r="B199" s="56" t="s">
        <v>30</v>
      </c>
      <c r="C199" s="56" t="s">
        <v>30</v>
      </c>
      <c r="D199" s="56" t="s">
        <v>30</v>
      </c>
      <c r="E199" s="56" t="s">
        <v>30</v>
      </c>
      <c r="F199" s="56" t="s">
        <v>30</v>
      </c>
      <c r="G199" s="56" t="s">
        <v>30</v>
      </c>
      <c r="H199" s="56" t="s">
        <v>30</v>
      </c>
      <c r="I199" s="56" t="s">
        <v>30</v>
      </c>
      <c r="J199" s="56" t="s">
        <v>30</v>
      </c>
      <c r="K199" s="15" t="s">
        <v>228</v>
      </c>
      <c r="L199" s="1" t="s">
        <v>127</v>
      </c>
      <c r="M199" s="1">
        <v>70</v>
      </c>
      <c r="N199" s="71">
        <v>24.33</v>
      </c>
      <c r="O199" s="55">
        <f t="shared" si="6"/>
        <v>25.454045999999998</v>
      </c>
      <c r="P199" s="55">
        <f t="shared" si="7"/>
        <v>1781.7832199999998</v>
      </c>
      <c r="Q199" s="69" t="s">
        <v>29</v>
      </c>
      <c r="R199" s="7" t="s">
        <v>28</v>
      </c>
    </row>
    <row r="200" spans="1:18" ht="15" thickBot="1" x14ac:dyDescent="0.35">
      <c r="A200" s="56" t="s">
        <v>30</v>
      </c>
      <c r="B200" s="56" t="s">
        <v>30</v>
      </c>
      <c r="C200" s="56" t="s">
        <v>30</v>
      </c>
      <c r="D200" s="56" t="s">
        <v>30</v>
      </c>
      <c r="E200" s="56" t="s">
        <v>30</v>
      </c>
      <c r="F200" s="56" t="s">
        <v>30</v>
      </c>
      <c r="G200" s="56" t="s">
        <v>30</v>
      </c>
      <c r="H200" s="56" t="s">
        <v>30</v>
      </c>
      <c r="I200" s="56" t="s">
        <v>30</v>
      </c>
      <c r="J200" s="56" t="s">
        <v>30</v>
      </c>
      <c r="K200" s="15" t="s">
        <v>229</v>
      </c>
      <c r="L200" s="1" t="s">
        <v>127</v>
      </c>
      <c r="M200" s="1">
        <v>70</v>
      </c>
      <c r="N200" s="71">
        <v>56.33</v>
      </c>
      <c r="O200" s="55">
        <f t="shared" si="6"/>
        <v>58.932445999999999</v>
      </c>
      <c r="P200" s="55">
        <f t="shared" si="7"/>
        <v>4125.2712199999996</v>
      </c>
      <c r="Q200" s="69" t="s">
        <v>29</v>
      </c>
      <c r="R200" s="7" t="s">
        <v>28</v>
      </c>
    </row>
    <row r="201" spans="1:18" ht="15" thickBot="1" x14ac:dyDescent="0.35">
      <c r="A201" s="56" t="s">
        <v>30</v>
      </c>
      <c r="B201" s="56" t="s">
        <v>30</v>
      </c>
      <c r="C201" s="56" t="s">
        <v>30</v>
      </c>
      <c r="D201" s="56" t="s">
        <v>30</v>
      </c>
      <c r="E201" s="56" t="s">
        <v>30</v>
      </c>
      <c r="F201" s="56" t="s">
        <v>30</v>
      </c>
      <c r="G201" s="56" t="s">
        <v>30</v>
      </c>
      <c r="H201" s="56" t="s">
        <v>30</v>
      </c>
      <c r="I201" s="56" t="s">
        <v>30</v>
      </c>
      <c r="J201" s="56" t="s">
        <v>30</v>
      </c>
      <c r="K201" s="15" t="s">
        <v>230</v>
      </c>
      <c r="L201" s="1" t="s">
        <v>127</v>
      </c>
      <c r="M201" s="1">
        <v>70</v>
      </c>
      <c r="N201" s="71">
        <v>22</v>
      </c>
      <c r="O201" s="55">
        <f t="shared" si="6"/>
        <v>23.016400000000001</v>
      </c>
      <c r="P201" s="55">
        <f t="shared" si="7"/>
        <v>1611.1480000000001</v>
      </c>
      <c r="Q201" s="69" t="s">
        <v>29</v>
      </c>
      <c r="R201" s="7" t="s">
        <v>28</v>
      </c>
    </row>
    <row r="202" spans="1:18" ht="15" thickBot="1" x14ac:dyDescent="0.35">
      <c r="A202" s="56" t="s">
        <v>30</v>
      </c>
      <c r="B202" s="56" t="s">
        <v>30</v>
      </c>
      <c r="C202" s="56" t="s">
        <v>30</v>
      </c>
      <c r="D202" s="56" t="s">
        <v>30</v>
      </c>
      <c r="E202" s="56" t="s">
        <v>30</v>
      </c>
      <c r="F202" s="56" t="s">
        <v>30</v>
      </c>
      <c r="G202" s="56" t="s">
        <v>30</v>
      </c>
      <c r="H202" s="56" t="s">
        <v>30</v>
      </c>
      <c r="I202" s="56" t="s">
        <v>30</v>
      </c>
      <c r="J202" s="56" t="s">
        <v>30</v>
      </c>
      <c r="K202" s="15" t="s">
        <v>231</v>
      </c>
      <c r="L202" s="1" t="s">
        <v>127</v>
      </c>
      <c r="M202" s="1">
        <v>70</v>
      </c>
      <c r="N202" s="71">
        <v>3.4</v>
      </c>
      <c r="O202" s="55">
        <f t="shared" si="6"/>
        <v>3.55708</v>
      </c>
      <c r="P202" s="55">
        <f t="shared" si="7"/>
        <v>248.9956</v>
      </c>
      <c r="Q202" s="69" t="s">
        <v>29</v>
      </c>
      <c r="R202" s="7" t="s">
        <v>28</v>
      </c>
    </row>
    <row r="203" spans="1:18" ht="15" thickBot="1" x14ac:dyDescent="0.35">
      <c r="A203" s="56" t="s">
        <v>30</v>
      </c>
      <c r="B203" s="56" t="s">
        <v>30</v>
      </c>
      <c r="C203" s="56" t="s">
        <v>30</v>
      </c>
      <c r="D203" s="56" t="s">
        <v>30</v>
      </c>
      <c r="E203" s="56" t="s">
        <v>30</v>
      </c>
      <c r="F203" s="56" t="s">
        <v>30</v>
      </c>
      <c r="G203" s="56" t="s">
        <v>30</v>
      </c>
      <c r="H203" s="56" t="s">
        <v>30</v>
      </c>
      <c r="I203" s="56" t="s">
        <v>30</v>
      </c>
      <c r="J203" s="56" t="s">
        <v>30</v>
      </c>
      <c r="K203" s="15" t="s">
        <v>232</v>
      </c>
      <c r="L203" s="1" t="s">
        <v>127</v>
      </c>
      <c r="M203" s="1">
        <v>70</v>
      </c>
      <c r="N203" s="71">
        <v>3.63</v>
      </c>
      <c r="O203" s="55">
        <f t="shared" si="6"/>
        <v>3.7977059999999998</v>
      </c>
      <c r="P203" s="55">
        <f t="shared" si="7"/>
        <v>265.83941999999996</v>
      </c>
      <c r="Q203" s="69" t="s">
        <v>29</v>
      </c>
      <c r="R203" s="7" t="s">
        <v>28</v>
      </c>
    </row>
    <row r="204" spans="1:18" ht="15" thickBot="1" x14ac:dyDescent="0.35">
      <c r="A204" s="56" t="s">
        <v>30</v>
      </c>
      <c r="B204" s="56" t="s">
        <v>30</v>
      </c>
      <c r="C204" s="56" t="s">
        <v>30</v>
      </c>
      <c r="D204" s="56" t="s">
        <v>30</v>
      </c>
      <c r="E204" s="56" t="s">
        <v>30</v>
      </c>
      <c r="F204" s="56" t="s">
        <v>30</v>
      </c>
      <c r="G204" s="56" t="s">
        <v>30</v>
      </c>
      <c r="H204" s="56" t="s">
        <v>30</v>
      </c>
      <c r="I204" s="56" t="s">
        <v>30</v>
      </c>
      <c r="J204" s="56" t="s">
        <v>30</v>
      </c>
      <c r="K204" s="15" t="s">
        <v>233</v>
      </c>
      <c r="L204" s="1" t="s">
        <v>127</v>
      </c>
      <c r="M204" s="1">
        <v>400</v>
      </c>
      <c r="N204" s="71">
        <v>84.33</v>
      </c>
      <c r="O204" s="55">
        <f t="shared" si="6"/>
        <v>88.226045999999997</v>
      </c>
      <c r="P204" s="55">
        <f t="shared" si="7"/>
        <v>35290.418399999995</v>
      </c>
      <c r="Q204" s="69" t="s">
        <v>29</v>
      </c>
      <c r="R204" s="7" t="s">
        <v>28</v>
      </c>
    </row>
    <row r="205" spans="1:18" ht="15" thickBot="1" x14ac:dyDescent="0.35">
      <c r="A205" s="56" t="s">
        <v>30</v>
      </c>
      <c r="B205" s="56" t="s">
        <v>30</v>
      </c>
      <c r="C205" s="56" t="s">
        <v>30</v>
      </c>
      <c r="D205" s="56" t="s">
        <v>30</v>
      </c>
      <c r="E205" s="56" t="s">
        <v>30</v>
      </c>
      <c r="F205" s="56" t="s">
        <v>30</v>
      </c>
      <c r="G205" s="56" t="s">
        <v>30</v>
      </c>
      <c r="H205" s="56" t="s">
        <v>30</v>
      </c>
      <c r="I205" s="56" t="s">
        <v>30</v>
      </c>
      <c r="J205" s="56" t="s">
        <v>30</v>
      </c>
      <c r="K205" s="15" t="s">
        <v>234</v>
      </c>
      <c r="L205" s="1" t="s">
        <v>127</v>
      </c>
      <c r="M205" s="1">
        <v>300</v>
      </c>
      <c r="N205" s="71">
        <v>62</v>
      </c>
      <c r="O205" s="55">
        <f t="shared" si="6"/>
        <v>64.864400000000003</v>
      </c>
      <c r="P205" s="55">
        <f t="shared" si="7"/>
        <v>19459.32</v>
      </c>
      <c r="Q205" s="69" t="s">
        <v>29</v>
      </c>
      <c r="R205" s="7" t="s">
        <v>28</v>
      </c>
    </row>
    <row r="206" spans="1:18" ht="15" thickBot="1" x14ac:dyDescent="0.35">
      <c r="A206" s="56" t="s">
        <v>30</v>
      </c>
      <c r="B206" s="56" t="s">
        <v>30</v>
      </c>
      <c r="C206" s="56" t="s">
        <v>30</v>
      </c>
      <c r="D206" s="56" t="s">
        <v>30</v>
      </c>
      <c r="E206" s="56" t="s">
        <v>30</v>
      </c>
      <c r="F206" s="56" t="s">
        <v>30</v>
      </c>
      <c r="G206" s="56" t="s">
        <v>30</v>
      </c>
      <c r="H206" s="56" t="s">
        <v>30</v>
      </c>
      <c r="I206" s="56" t="s">
        <v>30</v>
      </c>
      <c r="J206" s="56" t="s">
        <v>30</v>
      </c>
      <c r="K206" s="15" t="s">
        <v>235</v>
      </c>
      <c r="L206" s="1" t="s">
        <v>127</v>
      </c>
      <c r="M206" s="1">
        <v>300</v>
      </c>
      <c r="N206" s="71">
        <v>123.67</v>
      </c>
      <c r="O206" s="55">
        <f t="shared" si="6"/>
        <v>129.383554</v>
      </c>
      <c r="P206" s="55">
        <f t="shared" si="7"/>
        <v>38815.066200000001</v>
      </c>
      <c r="Q206" s="69" t="s">
        <v>29</v>
      </c>
      <c r="R206" s="7" t="s">
        <v>28</v>
      </c>
    </row>
    <row r="207" spans="1:18" ht="144.6" thickBot="1" x14ac:dyDescent="0.35">
      <c r="A207" s="56" t="s">
        <v>30</v>
      </c>
      <c r="B207" s="56" t="s">
        <v>30</v>
      </c>
      <c r="C207" s="56" t="s">
        <v>30</v>
      </c>
      <c r="D207" s="56" t="s">
        <v>30</v>
      </c>
      <c r="E207" s="56" t="s">
        <v>30</v>
      </c>
      <c r="F207" s="56" t="s">
        <v>30</v>
      </c>
      <c r="G207" s="56" t="s">
        <v>30</v>
      </c>
      <c r="H207" s="56" t="s">
        <v>30</v>
      </c>
      <c r="I207" s="56" t="s">
        <v>30</v>
      </c>
      <c r="J207" s="56" t="s">
        <v>30</v>
      </c>
      <c r="K207" s="15" t="s">
        <v>236</v>
      </c>
      <c r="L207" s="1" t="s">
        <v>127</v>
      </c>
      <c r="M207" s="1">
        <v>15</v>
      </c>
      <c r="N207" s="71">
        <v>790.67</v>
      </c>
      <c r="O207" s="55">
        <f t="shared" si="6"/>
        <v>827.19895399999996</v>
      </c>
      <c r="P207" s="55">
        <f t="shared" si="7"/>
        <v>12407.98431</v>
      </c>
      <c r="Q207" s="69" t="s">
        <v>29</v>
      </c>
      <c r="R207" s="7" t="s">
        <v>28</v>
      </c>
    </row>
    <row r="208" spans="1:18" ht="144.6" thickBot="1" x14ac:dyDescent="0.35">
      <c r="A208" s="56" t="s">
        <v>30</v>
      </c>
      <c r="B208" s="56" t="s">
        <v>30</v>
      </c>
      <c r="C208" s="56" t="s">
        <v>30</v>
      </c>
      <c r="D208" s="56" t="s">
        <v>30</v>
      </c>
      <c r="E208" s="56" t="s">
        <v>30</v>
      </c>
      <c r="F208" s="56" t="s">
        <v>30</v>
      </c>
      <c r="G208" s="56" t="s">
        <v>30</v>
      </c>
      <c r="H208" s="56" t="s">
        <v>30</v>
      </c>
      <c r="I208" s="56" t="s">
        <v>30</v>
      </c>
      <c r="J208" s="56" t="s">
        <v>30</v>
      </c>
      <c r="K208" s="15" t="s">
        <v>237</v>
      </c>
      <c r="L208" s="1" t="s">
        <v>127</v>
      </c>
      <c r="M208" s="1">
        <v>15</v>
      </c>
      <c r="N208" s="71">
        <v>790.67</v>
      </c>
      <c r="O208" s="55">
        <f t="shared" si="6"/>
        <v>827.19895399999996</v>
      </c>
      <c r="P208" s="55">
        <f t="shared" si="7"/>
        <v>12407.98431</v>
      </c>
      <c r="Q208" s="69" t="s">
        <v>29</v>
      </c>
      <c r="R208" s="7" t="s">
        <v>28</v>
      </c>
    </row>
    <row r="209" spans="1:18" ht="15" thickBot="1" x14ac:dyDescent="0.35">
      <c r="A209" s="56" t="s">
        <v>30</v>
      </c>
      <c r="B209" s="56" t="s">
        <v>30</v>
      </c>
      <c r="C209" s="56" t="s">
        <v>30</v>
      </c>
      <c r="D209" s="56" t="s">
        <v>30</v>
      </c>
      <c r="E209" s="56" t="s">
        <v>30</v>
      </c>
      <c r="F209" s="56" t="s">
        <v>30</v>
      </c>
      <c r="G209" s="56" t="s">
        <v>30</v>
      </c>
      <c r="H209" s="56" t="s">
        <v>30</v>
      </c>
      <c r="I209" s="56" t="s">
        <v>30</v>
      </c>
      <c r="J209" s="56" t="s">
        <v>30</v>
      </c>
      <c r="K209" s="15" t="s">
        <v>238</v>
      </c>
      <c r="L209" s="1" t="s">
        <v>403</v>
      </c>
      <c r="M209" s="1">
        <v>500</v>
      </c>
      <c r="N209" s="71">
        <v>4.63</v>
      </c>
      <c r="O209" s="55">
        <f t="shared" si="6"/>
        <v>4.8439059999999996</v>
      </c>
      <c r="P209" s="55">
        <f t="shared" si="7"/>
        <v>2421.953</v>
      </c>
      <c r="Q209" s="69" t="s">
        <v>29</v>
      </c>
      <c r="R209" s="7" t="s">
        <v>28</v>
      </c>
    </row>
    <row r="210" spans="1:18" ht="29.4" thickBot="1" x14ac:dyDescent="0.35">
      <c r="A210" s="56" t="s">
        <v>30</v>
      </c>
      <c r="B210" s="56" t="s">
        <v>30</v>
      </c>
      <c r="C210" s="56" t="s">
        <v>30</v>
      </c>
      <c r="D210" s="56" t="s">
        <v>30</v>
      </c>
      <c r="E210" s="56" t="s">
        <v>30</v>
      </c>
      <c r="F210" s="56" t="s">
        <v>30</v>
      </c>
      <c r="G210" s="56" t="s">
        <v>30</v>
      </c>
      <c r="H210" s="56" t="s">
        <v>30</v>
      </c>
      <c r="I210" s="56" t="s">
        <v>30</v>
      </c>
      <c r="J210" s="56" t="s">
        <v>30</v>
      </c>
      <c r="K210" s="15" t="s">
        <v>239</v>
      </c>
      <c r="L210" s="1" t="s">
        <v>127</v>
      </c>
      <c r="M210" s="1">
        <v>30</v>
      </c>
      <c r="N210" s="71">
        <v>358.33</v>
      </c>
      <c r="O210" s="55">
        <f t="shared" si="6"/>
        <v>374.88484599999998</v>
      </c>
      <c r="P210" s="55">
        <f t="shared" si="7"/>
        <v>11246.54538</v>
      </c>
      <c r="Q210" s="69" t="s">
        <v>29</v>
      </c>
      <c r="R210" s="7" t="s">
        <v>28</v>
      </c>
    </row>
    <row r="211" spans="1:18" ht="15" thickBot="1" x14ac:dyDescent="0.35">
      <c r="A211" s="56" t="s">
        <v>30</v>
      </c>
      <c r="B211" s="56" t="s">
        <v>30</v>
      </c>
      <c r="C211" s="56" t="s">
        <v>30</v>
      </c>
      <c r="D211" s="56" t="s">
        <v>30</v>
      </c>
      <c r="E211" s="56" t="s">
        <v>30</v>
      </c>
      <c r="F211" s="56" t="s">
        <v>30</v>
      </c>
      <c r="G211" s="56" t="s">
        <v>30</v>
      </c>
      <c r="H211" s="56" t="s">
        <v>30</v>
      </c>
      <c r="I211" s="56" t="s">
        <v>30</v>
      </c>
      <c r="J211" s="56" t="s">
        <v>30</v>
      </c>
      <c r="K211" s="15" t="s">
        <v>240</v>
      </c>
      <c r="L211" s="1" t="s">
        <v>403</v>
      </c>
      <c r="M211" s="1">
        <v>250</v>
      </c>
      <c r="N211" s="71">
        <v>5.73</v>
      </c>
      <c r="O211" s="55">
        <f t="shared" si="6"/>
        <v>5.9947260000000009</v>
      </c>
      <c r="P211" s="55">
        <f t="shared" si="7"/>
        <v>1498.6815000000001</v>
      </c>
      <c r="Q211" s="69" t="s">
        <v>29</v>
      </c>
      <c r="R211" s="7" t="s">
        <v>28</v>
      </c>
    </row>
    <row r="212" spans="1:18" ht="15" thickBot="1" x14ac:dyDescent="0.35">
      <c r="A212" s="56" t="s">
        <v>30</v>
      </c>
      <c r="B212" s="56" t="s">
        <v>30</v>
      </c>
      <c r="C212" s="56" t="s">
        <v>30</v>
      </c>
      <c r="D212" s="56" t="s">
        <v>30</v>
      </c>
      <c r="E212" s="56" t="s">
        <v>30</v>
      </c>
      <c r="F212" s="56" t="s">
        <v>30</v>
      </c>
      <c r="G212" s="56" t="s">
        <v>30</v>
      </c>
      <c r="H212" s="56" t="s">
        <v>30</v>
      </c>
      <c r="I212" s="56" t="s">
        <v>30</v>
      </c>
      <c r="J212" s="56" t="s">
        <v>30</v>
      </c>
      <c r="K212" s="15" t="s">
        <v>241</v>
      </c>
      <c r="L212" s="1" t="s">
        <v>403</v>
      </c>
      <c r="M212" s="1">
        <v>400</v>
      </c>
      <c r="N212" s="71">
        <v>9.1999999999999993</v>
      </c>
      <c r="O212" s="55">
        <f t="shared" si="6"/>
        <v>9.6250400000000003</v>
      </c>
      <c r="P212" s="55">
        <f t="shared" si="7"/>
        <v>3850.0160000000001</v>
      </c>
      <c r="Q212" s="69" t="s">
        <v>29</v>
      </c>
      <c r="R212" s="7" t="s">
        <v>28</v>
      </c>
    </row>
    <row r="213" spans="1:18" ht="15" thickBot="1" x14ac:dyDescent="0.35">
      <c r="A213" s="56" t="s">
        <v>30</v>
      </c>
      <c r="B213" s="56" t="s">
        <v>30</v>
      </c>
      <c r="C213" s="56" t="s">
        <v>30</v>
      </c>
      <c r="D213" s="56" t="s">
        <v>30</v>
      </c>
      <c r="E213" s="56" t="s">
        <v>30</v>
      </c>
      <c r="F213" s="56" t="s">
        <v>30</v>
      </c>
      <c r="G213" s="56" t="s">
        <v>30</v>
      </c>
      <c r="H213" s="56" t="s">
        <v>30</v>
      </c>
      <c r="I213" s="56" t="s">
        <v>30</v>
      </c>
      <c r="J213" s="56" t="s">
        <v>30</v>
      </c>
      <c r="K213" s="15" t="s">
        <v>242</v>
      </c>
      <c r="L213" s="1" t="s">
        <v>403</v>
      </c>
      <c r="M213" s="1">
        <v>250</v>
      </c>
      <c r="N213" s="71">
        <v>14</v>
      </c>
      <c r="O213" s="55">
        <f t="shared" si="6"/>
        <v>14.646800000000001</v>
      </c>
      <c r="P213" s="55">
        <f t="shared" si="7"/>
        <v>3661.7000000000003</v>
      </c>
      <c r="Q213" s="69" t="s">
        <v>29</v>
      </c>
      <c r="R213" s="7" t="s">
        <v>28</v>
      </c>
    </row>
    <row r="214" spans="1:18" ht="15" thickBot="1" x14ac:dyDescent="0.35">
      <c r="A214" s="56" t="s">
        <v>30</v>
      </c>
      <c r="B214" s="56" t="s">
        <v>30</v>
      </c>
      <c r="C214" s="56" t="s">
        <v>30</v>
      </c>
      <c r="D214" s="56" t="s">
        <v>30</v>
      </c>
      <c r="E214" s="56" t="s">
        <v>30</v>
      </c>
      <c r="F214" s="56" t="s">
        <v>30</v>
      </c>
      <c r="G214" s="56" t="s">
        <v>30</v>
      </c>
      <c r="H214" s="56" t="s">
        <v>30</v>
      </c>
      <c r="I214" s="56" t="s">
        <v>30</v>
      </c>
      <c r="J214" s="56" t="s">
        <v>30</v>
      </c>
      <c r="K214" s="15" t="s">
        <v>243</v>
      </c>
      <c r="L214" s="1" t="s">
        <v>127</v>
      </c>
      <c r="M214" s="1">
        <v>70</v>
      </c>
      <c r="N214" s="71">
        <v>102.33</v>
      </c>
      <c r="O214" s="55">
        <f t="shared" si="6"/>
        <v>107.05764600000001</v>
      </c>
      <c r="P214" s="55">
        <f t="shared" si="7"/>
        <v>7494.0352200000007</v>
      </c>
      <c r="Q214" s="69" t="s">
        <v>29</v>
      </c>
      <c r="R214" s="7" t="s">
        <v>28</v>
      </c>
    </row>
    <row r="215" spans="1:18" ht="15" thickBot="1" x14ac:dyDescent="0.35">
      <c r="A215" s="56" t="s">
        <v>30</v>
      </c>
      <c r="B215" s="56" t="s">
        <v>30</v>
      </c>
      <c r="C215" s="56" t="s">
        <v>30</v>
      </c>
      <c r="D215" s="56" t="s">
        <v>30</v>
      </c>
      <c r="E215" s="56" t="s">
        <v>30</v>
      </c>
      <c r="F215" s="56" t="s">
        <v>30</v>
      </c>
      <c r="G215" s="56" t="s">
        <v>30</v>
      </c>
      <c r="H215" s="56" t="s">
        <v>30</v>
      </c>
      <c r="I215" s="56" t="s">
        <v>30</v>
      </c>
      <c r="J215" s="56" t="s">
        <v>30</v>
      </c>
      <c r="K215" s="15" t="s">
        <v>244</v>
      </c>
      <c r="L215" s="1" t="s">
        <v>127</v>
      </c>
      <c r="M215" s="1">
        <v>100</v>
      </c>
      <c r="N215" s="71">
        <v>55</v>
      </c>
      <c r="O215" s="55">
        <f t="shared" si="6"/>
        <v>57.541000000000004</v>
      </c>
      <c r="P215" s="55">
        <f t="shared" si="7"/>
        <v>5754.1</v>
      </c>
      <c r="Q215" s="69" t="s">
        <v>29</v>
      </c>
      <c r="R215" s="7" t="s">
        <v>28</v>
      </c>
    </row>
    <row r="216" spans="1:18" ht="15" thickBot="1" x14ac:dyDescent="0.35">
      <c r="A216" s="56" t="s">
        <v>30</v>
      </c>
      <c r="B216" s="56" t="s">
        <v>30</v>
      </c>
      <c r="C216" s="56" t="s">
        <v>30</v>
      </c>
      <c r="D216" s="56" t="s">
        <v>30</v>
      </c>
      <c r="E216" s="56" t="s">
        <v>30</v>
      </c>
      <c r="F216" s="56" t="s">
        <v>30</v>
      </c>
      <c r="G216" s="56" t="s">
        <v>30</v>
      </c>
      <c r="H216" s="56" t="s">
        <v>30</v>
      </c>
      <c r="I216" s="56" t="s">
        <v>30</v>
      </c>
      <c r="J216" s="56" t="s">
        <v>30</v>
      </c>
      <c r="K216" s="15" t="s">
        <v>245</v>
      </c>
      <c r="L216" s="1" t="s">
        <v>403</v>
      </c>
      <c r="M216" s="1">
        <v>300</v>
      </c>
      <c r="N216" s="71">
        <v>9.73</v>
      </c>
      <c r="O216" s="55">
        <f t="shared" si="6"/>
        <v>10.179526000000001</v>
      </c>
      <c r="P216" s="55">
        <f t="shared" si="7"/>
        <v>3053.8578000000002</v>
      </c>
      <c r="Q216" s="69" t="s">
        <v>29</v>
      </c>
      <c r="R216" s="7" t="s">
        <v>28</v>
      </c>
    </row>
    <row r="217" spans="1:18" ht="15" thickBot="1" x14ac:dyDescent="0.35">
      <c r="A217" s="56" t="s">
        <v>30</v>
      </c>
      <c r="B217" s="56" t="s">
        <v>30</v>
      </c>
      <c r="C217" s="56" t="s">
        <v>30</v>
      </c>
      <c r="D217" s="56" t="s">
        <v>30</v>
      </c>
      <c r="E217" s="56" t="s">
        <v>30</v>
      </c>
      <c r="F217" s="56" t="s">
        <v>30</v>
      </c>
      <c r="G217" s="56" t="s">
        <v>30</v>
      </c>
      <c r="H217" s="56" t="s">
        <v>30</v>
      </c>
      <c r="I217" s="56" t="s">
        <v>30</v>
      </c>
      <c r="J217" s="56" t="s">
        <v>30</v>
      </c>
      <c r="K217" s="15" t="s">
        <v>246</v>
      </c>
      <c r="L217" s="1" t="s">
        <v>403</v>
      </c>
      <c r="M217" s="1">
        <v>1000</v>
      </c>
      <c r="N217" s="71">
        <v>36.33</v>
      </c>
      <c r="O217" s="55">
        <f t="shared" si="6"/>
        <v>38.008445999999999</v>
      </c>
      <c r="P217" s="55">
        <f t="shared" si="7"/>
        <v>38008.445999999996</v>
      </c>
      <c r="Q217" s="69" t="s">
        <v>29</v>
      </c>
      <c r="R217" s="7" t="s">
        <v>28</v>
      </c>
    </row>
    <row r="218" spans="1:18" ht="15" thickBot="1" x14ac:dyDescent="0.35">
      <c r="A218" s="56" t="s">
        <v>30</v>
      </c>
      <c r="B218" s="56" t="s">
        <v>30</v>
      </c>
      <c r="C218" s="56" t="s">
        <v>30</v>
      </c>
      <c r="D218" s="56" t="s">
        <v>30</v>
      </c>
      <c r="E218" s="56" t="s">
        <v>30</v>
      </c>
      <c r="F218" s="56" t="s">
        <v>30</v>
      </c>
      <c r="G218" s="56" t="s">
        <v>30</v>
      </c>
      <c r="H218" s="56" t="s">
        <v>30</v>
      </c>
      <c r="I218" s="56" t="s">
        <v>30</v>
      </c>
      <c r="J218" s="56" t="s">
        <v>30</v>
      </c>
      <c r="K218" s="15" t="s">
        <v>247</v>
      </c>
      <c r="L218" s="1" t="s">
        <v>127</v>
      </c>
      <c r="M218" s="1">
        <v>300</v>
      </c>
      <c r="N218" s="71">
        <v>2.2000000000000002</v>
      </c>
      <c r="O218" s="55">
        <f t="shared" si="6"/>
        <v>2.3016400000000004</v>
      </c>
      <c r="P218" s="55">
        <f t="shared" si="7"/>
        <v>690.49200000000008</v>
      </c>
      <c r="Q218" s="69" t="s">
        <v>29</v>
      </c>
      <c r="R218" s="7" t="s">
        <v>28</v>
      </c>
    </row>
    <row r="219" spans="1:18" ht="15" thickBot="1" x14ac:dyDescent="0.35">
      <c r="A219" s="56" t="s">
        <v>30</v>
      </c>
      <c r="B219" s="56" t="s">
        <v>30</v>
      </c>
      <c r="C219" s="56" t="s">
        <v>30</v>
      </c>
      <c r="D219" s="56" t="s">
        <v>30</v>
      </c>
      <c r="E219" s="56" t="s">
        <v>30</v>
      </c>
      <c r="F219" s="56" t="s">
        <v>30</v>
      </c>
      <c r="G219" s="56" t="s">
        <v>30</v>
      </c>
      <c r="H219" s="56" t="s">
        <v>30</v>
      </c>
      <c r="I219" s="56" t="s">
        <v>30</v>
      </c>
      <c r="J219" s="56" t="s">
        <v>30</v>
      </c>
      <c r="K219" s="15" t="s">
        <v>248</v>
      </c>
      <c r="L219" s="1" t="s">
        <v>127</v>
      </c>
      <c r="M219" s="1">
        <v>1000</v>
      </c>
      <c r="N219" s="71">
        <v>0.63</v>
      </c>
      <c r="O219" s="55">
        <f t="shared" si="6"/>
        <v>0.65910599999999997</v>
      </c>
      <c r="P219" s="55">
        <f t="shared" si="7"/>
        <v>659.10599999999999</v>
      </c>
      <c r="Q219" s="69" t="s">
        <v>29</v>
      </c>
      <c r="R219" s="7" t="s">
        <v>28</v>
      </c>
    </row>
    <row r="220" spans="1:18" ht="15" thickBot="1" x14ac:dyDescent="0.35">
      <c r="A220" s="56" t="s">
        <v>30</v>
      </c>
      <c r="B220" s="56" t="s">
        <v>30</v>
      </c>
      <c r="C220" s="56" t="s">
        <v>30</v>
      </c>
      <c r="D220" s="56" t="s">
        <v>30</v>
      </c>
      <c r="E220" s="56" t="s">
        <v>30</v>
      </c>
      <c r="F220" s="56" t="s">
        <v>30</v>
      </c>
      <c r="G220" s="56" t="s">
        <v>30</v>
      </c>
      <c r="H220" s="56" t="s">
        <v>30</v>
      </c>
      <c r="I220" s="56" t="s">
        <v>30</v>
      </c>
      <c r="J220" s="56" t="s">
        <v>30</v>
      </c>
      <c r="K220" s="15" t="s">
        <v>249</v>
      </c>
      <c r="L220" s="1" t="s">
        <v>127</v>
      </c>
      <c r="M220" s="1">
        <v>500</v>
      </c>
      <c r="N220" s="71">
        <v>5.13</v>
      </c>
      <c r="O220" s="55">
        <f t="shared" si="6"/>
        <v>5.3670059999999999</v>
      </c>
      <c r="P220" s="55">
        <f t="shared" si="7"/>
        <v>2683.5030000000002</v>
      </c>
      <c r="Q220" s="69" t="s">
        <v>29</v>
      </c>
      <c r="R220" s="7" t="s">
        <v>28</v>
      </c>
    </row>
    <row r="221" spans="1:18" ht="15" thickBot="1" x14ac:dyDescent="0.35">
      <c r="A221" s="56" t="s">
        <v>30</v>
      </c>
      <c r="B221" s="56" t="s">
        <v>30</v>
      </c>
      <c r="C221" s="56" t="s">
        <v>30</v>
      </c>
      <c r="D221" s="56" t="s">
        <v>30</v>
      </c>
      <c r="E221" s="56" t="s">
        <v>30</v>
      </c>
      <c r="F221" s="56" t="s">
        <v>30</v>
      </c>
      <c r="G221" s="56" t="s">
        <v>30</v>
      </c>
      <c r="H221" s="56" t="s">
        <v>30</v>
      </c>
      <c r="I221" s="56" t="s">
        <v>30</v>
      </c>
      <c r="J221" s="56" t="s">
        <v>30</v>
      </c>
      <c r="K221" s="15" t="s">
        <v>250</v>
      </c>
      <c r="L221" s="1" t="s">
        <v>127</v>
      </c>
      <c r="M221" s="1">
        <v>500</v>
      </c>
      <c r="N221" s="71">
        <v>5.67</v>
      </c>
      <c r="O221" s="55">
        <f t="shared" si="6"/>
        <v>5.9319540000000002</v>
      </c>
      <c r="P221" s="55">
        <f t="shared" si="7"/>
        <v>2965.9769999999999</v>
      </c>
      <c r="Q221" s="69" t="s">
        <v>29</v>
      </c>
      <c r="R221" s="7" t="s">
        <v>28</v>
      </c>
    </row>
    <row r="222" spans="1:18" ht="15" thickBot="1" x14ac:dyDescent="0.35">
      <c r="A222" s="56" t="s">
        <v>30</v>
      </c>
      <c r="B222" s="56" t="s">
        <v>30</v>
      </c>
      <c r="C222" s="56" t="s">
        <v>30</v>
      </c>
      <c r="D222" s="56" t="s">
        <v>30</v>
      </c>
      <c r="E222" s="56" t="s">
        <v>30</v>
      </c>
      <c r="F222" s="56" t="s">
        <v>30</v>
      </c>
      <c r="G222" s="56" t="s">
        <v>30</v>
      </c>
      <c r="H222" s="56" t="s">
        <v>30</v>
      </c>
      <c r="I222" s="56" t="s">
        <v>30</v>
      </c>
      <c r="J222" s="56" t="s">
        <v>30</v>
      </c>
      <c r="K222" s="15" t="s">
        <v>251</v>
      </c>
      <c r="L222" s="1" t="s">
        <v>127</v>
      </c>
      <c r="M222" s="1">
        <v>500</v>
      </c>
      <c r="N222" s="71">
        <v>7.23</v>
      </c>
      <c r="O222" s="55">
        <f t="shared" si="6"/>
        <v>7.5640260000000001</v>
      </c>
      <c r="P222" s="55">
        <f t="shared" si="7"/>
        <v>3782.0129999999999</v>
      </c>
      <c r="Q222" s="69" t="s">
        <v>29</v>
      </c>
      <c r="R222" s="7" t="s">
        <v>28</v>
      </c>
    </row>
    <row r="223" spans="1:18" ht="15" thickBot="1" x14ac:dyDescent="0.35">
      <c r="A223" s="56" t="s">
        <v>30</v>
      </c>
      <c r="B223" s="56" t="s">
        <v>30</v>
      </c>
      <c r="C223" s="56" t="s">
        <v>30</v>
      </c>
      <c r="D223" s="56" t="s">
        <v>30</v>
      </c>
      <c r="E223" s="56" t="s">
        <v>30</v>
      </c>
      <c r="F223" s="56" t="s">
        <v>30</v>
      </c>
      <c r="G223" s="56" t="s">
        <v>30</v>
      </c>
      <c r="H223" s="56" t="s">
        <v>30</v>
      </c>
      <c r="I223" s="56" t="s">
        <v>30</v>
      </c>
      <c r="J223" s="56" t="s">
        <v>30</v>
      </c>
      <c r="K223" s="15" t="s">
        <v>252</v>
      </c>
      <c r="L223" s="1" t="s">
        <v>127</v>
      </c>
      <c r="M223" s="1">
        <v>500</v>
      </c>
      <c r="N223" s="71">
        <v>3.63</v>
      </c>
      <c r="O223" s="55">
        <f t="shared" si="6"/>
        <v>3.7977059999999998</v>
      </c>
      <c r="P223" s="55">
        <f t="shared" si="7"/>
        <v>1898.8529999999998</v>
      </c>
      <c r="Q223" s="69" t="s">
        <v>29</v>
      </c>
      <c r="R223" s="7" t="s">
        <v>28</v>
      </c>
    </row>
    <row r="224" spans="1:18" ht="15" thickBot="1" x14ac:dyDescent="0.35">
      <c r="A224" s="56" t="s">
        <v>30</v>
      </c>
      <c r="B224" s="56" t="s">
        <v>30</v>
      </c>
      <c r="C224" s="56" t="s">
        <v>30</v>
      </c>
      <c r="D224" s="56" t="s">
        <v>30</v>
      </c>
      <c r="E224" s="56" t="s">
        <v>30</v>
      </c>
      <c r="F224" s="56" t="s">
        <v>30</v>
      </c>
      <c r="G224" s="56" t="s">
        <v>30</v>
      </c>
      <c r="H224" s="56" t="s">
        <v>30</v>
      </c>
      <c r="I224" s="56" t="s">
        <v>30</v>
      </c>
      <c r="J224" s="56" t="s">
        <v>30</v>
      </c>
      <c r="K224" s="15" t="s">
        <v>253</v>
      </c>
      <c r="L224" s="1" t="s">
        <v>127</v>
      </c>
      <c r="M224" s="1">
        <v>500</v>
      </c>
      <c r="N224" s="71">
        <v>4.2699999999999996</v>
      </c>
      <c r="O224" s="55">
        <f t="shared" si="6"/>
        <v>4.4672739999999997</v>
      </c>
      <c r="P224" s="55">
        <f t="shared" si="7"/>
        <v>2233.6369999999997</v>
      </c>
      <c r="Q224" s="69" t="s">
        <v>29</v>
      </c>
      <c r="R224" s="7" t="s">
        <v>28</v>
      </c>
    </row>
    <row r="225" spans="1:18" ht="15" thickBot="1" x14ac:dyDescent="0.35">
      <c r="A225" s="56" t="s">
        <v>30</v>
      </c>
      <c r="B225" s="56" t="s">
        <v>30</v>
      </c>
      <c r="C225" s="56" t="s">
        <v>30</v>
      </c>
      <c r="D225" s="56" t="s">
        <v>30</v>
      </c>
      <c r="E225" s="56" t="s">
        <v>30</v>
      </c>
      <c r="F225" s="56" t="s">
        <v>30</v>
      </c>
      <c r="G225" s="56" t="s">
        <v>30</v>
      </c>
      <c r="H225" s="56" t="s">
        <v>30</v>
      </c>
      <c r="I225" s="56" t="s">
        <v>30</v>
      </c>
      <c r="J225" s="56" t="s">
        <v>30</v>
      </c>
      <c r="K225" s="15" t="s">
        <v>254</v>
      </c>
      <c r="L225" s="1" t="s">
        <v>127</v>
      </c>
      <c r="M225" s="1">
        <v>500</v>
      </c>
      <c r="N225" s="71">
        <v>4.63</v>
      </c>
      <c r="O225" s="55">
        <f t="shared" si="6"/>
        <v>4.8439059999999996</v>
      </c>
      <c r="P225" s="55">
        <f t="shared" si="7"/>
        <v>2421.953</v>
      </c>
      <c r="Q225" s="69" t="s">
        <v>29</v>
      </c>
      <c r="R225" s="7" t="s">
        <v>28</v>
      </c>
    </row>
    <row r="226" spans="1:18" ht="15" thickBot="1" x14ac:dyDescent="0.35">
      <c r="A226" s="56" t="s">
        <v>30</v>
      </c>
      <c r="B226" s="56" t="s">
        <v>30</v>
      </c>
      <c r="C226" s="56" t="s">
        <v>30</v>
      </c>
      <c r="D226" s="56" t="s">
        <v>30</v>
      </c>
      <c r="E226" s="56" t="s">
        <v>30</v>
      </c>
      <c r="F226" s="56" t="s">
        <v>30</v>
      </c>
      <c r="G226" s="56" t="s">
        <v>30</v>
      </c>
      <c r="H226" s="56" t="s">
        <v>30</v>
      </c>
      <c r="I226" s="56" t="s">
        <v>30</v>
      </c>
      <c r="J226" s="56" t="s">
        <v>30</v>
      </c>
      <c r="K226" s="15" t="s">
        <v>255</v>
      </c>
      <c r="L226" s="1" t="s">
        <v>127</v>
      </c>
      <c r="M226" s="1">
        <v>1000</v>
      </c>
      <c r="N226" s="71">
        <v>0.9</v>
      </c>
      <c r="O226" s="55">
        <f t="shared" si="6"/>
        <v>0.94158000000000008</v>
      </c>
      <c r="P226" s="55">
        <f t="shared" si="7"/>
        <v>941.58</v>
      </c>
      <c r="Q226" s="69" t="s">
        <v>29</v>
      </c>
      <c r="R226" s="7" t="s">
        <v>28</v>
      </c>
    </row>
    <row r="227" spans="1:18" ht="15" thickBot="1" x14ac:dyDescent="0.35">
      <c r="A227" s="56" t="s">
        <v>30</v>
      </c>
      <c r="B227" s="56" t="s">
        <v>30</v>
      </c>
      <c r="C227" s="56" t="s">
        <v>30</v>
      </c>
      <c r="D227" s="56" t="s">
        <v>30</v>
      </c>
      <c r="E227" s="56" t="s">
        <v>30</v>
      </c>
      <c r="F227" s="56" t="s">
        <v>30</v>
      </c>
      <c r="G227" s="56" t="s">
        <v>30</v>
      </c>
      <c r="H227" s="56" t="s">
        <v>30</v>
      </c>
      <c r="I227" s="56" t="s">
        <v>30</v>
      </c>
      <c r="J227" s="56" t="s">
        <v>30</v>
      </c>
      <c r="K227" s="15" t="s">
        <v>256</v>
      </c>
      <c r="L227" s="1" t="s">
        <v>127</v>
      </c>
      <c r="M227" s="1">
        <v>1000</v>
      </c>
      <c r="N227" s="71">
        <v>1.03</v>
      </c>
      <c r="O227" s="55">
        <f t="shared" si="6"/>
        <v>1.0775860000000002</v>
      </c>
      <c r="P227" s="55">
        <f t="shared" si="7"/>
        <v>1077.5860000000002</v>
      </c>
      <c r="Q227" s="69" t="s">
        <v>29</v>
      </c>
      <c r="R227" s="7" t="s">
        <v>28</v>
      </c>
    </row>
    <row r="228" spans="1:18" ht="15" thickBot="1" x14ac:dyDescent="0.35">
      <c r="A228" s="56" t="s">
        <v>30</v>
      </c>
      <c r="B228" s="56" t="s">
        <v>30</v>
      </c>
      <c r="C228" s="56" t="s">
        <v>30</v>
      </c>
      <c r="D228" s="56" t="s">
        <v>30</v>
      </c>
      <c r="E228" s="56" t="s">
        <v>30</v>
      </c>
      <c r="F228" s="56" t="s">
        <v>30</v>
      </c>
      <c r="G228" s="56" t="s">
        <v>30</v>
      </c>
      <c r="H228" s="56" t="s">
        <v>30</v>
      </c>
      <c r="I228" s="56" t="s">
        <v>30</v>
      </c>
      <c r="J228" s="56" t="s">
        <v>30</v>
      </c>
      <c r="K228" s="15" t="s">
        <v>257</v>
      </c>
      <c r="L228" s="1" t="s">
        <v>127</v>
      </c>
      <c r="M228" s="1">
        <v>1000</v>
      </c>
      <c r="N228" s="71">
        <v>1.23</v>
      </c>
      <c r="O228" s="55">
        <f t="shared" si="6"/>
        <v>1.286826</v>
      </c>
      <c r="P228" s="55">
        <f t="shared" si="7"/>
        <v>1286.826</v>
      </c>
      <c r="Q228" s="69" t="s">
        <v>29</v>
      </c>
      <c r="R228" s="7" t="s">
        <v>28</v>
      </c>
    </row>
    <row r="229" spans="1:18" ht="15" thickBot="1" x14ac:dyDescent="0.35">
      <c r="A229" s="56" t="s">
        <v>30</v>
      </c>
      <c r="B229" s="56" t="s">
        <v>30</v>
      </c>
      <c r="C229" s="56" t="s">
        <v>30</v>
      </c>
      <c r="D229" s="56" t="s">
        <v>30</v>
      </c>
      <c r="E229" s="56" t="s">
        <v>30</v>
      </c>
      <c r="F229" s="56" t="s">
        <v>30</v>
      </c>
      <c r="G229" s="56" t="s">
        <v>30</v>
      </c>
      <c r="H229" s="56" t="s">
        <v>30</v>
      </c>
      <c r="I229" s="56" t="s">
        <v>30</v>
      </c>
      <c r="J229" s="56" t="s">
        <v>30</v>
      </c>
      <c r="K229" s="15" t="s">
        <v>258</v>
      </c>
      <c r="L229" s="1" t="s">
        <v>403</v>
      </c>
      <c r="M229" s="1">
        <v>2300</v>
      </c>
      <c r="N229" s="71">
        <v>9.6300000000000008</v>
      </c>
      <c r="O229" s="55">
        <f t="shared" si="6"/>
        <v>10.074906</v>
      </c>
      <c r="P229" s="55">
        <f t="shared" si="7"/>
        <v>23172.283800000001</v>
      </c>
      <c r="Q229" s="69" t="s">
        <v>29</v>
      </c>
      <c r="R229" s="7" t="s">
        <v>28</v>
      </c>
    </row>
    <row r="230" spans="1:18" ht="15" thickBot="1" x14ac:dyDescent="0.35">
      <c r="A230" s="56" t="s">
        <v>30</v>
      </c>
      <c r="B230" s="56" t="s">
        <v>30</v>
      </c>
      <c r="C230" s="56" t="s">
        <v>30</v>
      </c>
      <c r="D230" s="56" t="s">
        <v>30</v>
      </c>
      <c r="E230" s="56" t="s">
        <v>30</v>
      </c>
      <c r="F230" s="56" t="s">
        <v>30</v>
      </c>
      <c r="G230" s="56" t="s">
        <v>30</v>
      </c>
      <c r="H230" s="56" t="s">
        <v>30</v>
      </c>
      <c r="I230" s="56" t="s">
        <v>30</v>
      </c>
      <c r="J230" s="56" t="s">
        <v>30</v>
      </c>
      <c r="K230" s="15" t="s">
        <v>259</v>
      </c>
      <c r="L230" s="1" t="s">
        <v>403</v>
      </c>
      <c r="M230" s="1">
        <v>2500</v>
      </c>
      <c r="N230" s="71">
        <v>16.329999999999998</v>
      </c>
      <c r="O230" s="55">
        <f t="shared" si="6"/>
        <v>17.084446</v>
      </c>
      <c r="P230" s="55">
        <f t="shared" si="7"/>
        <v>42711.114999999998</v>
      </c>
      <c r="Q230" s="69" t="s">
        <v>29</v>
      </c>
      <c r="R230" s="7" t="s">
        <v>28</v>
      </c>
    </row>
    <row r="231" spans="1:18" ht="29.4" thickBot="1" x14ac:dyDescent="0.35">
      <c r="A231" s="56" t="s">
        <v>30</v>
      </c>
      <c r="B231" s="56" t="s">
        <v>30</v>
      </c>
      <c r="C231" s="56" t="s">
        <v>30</v>
      </c>
      <c r="D231" s="56" t="s">
        <v>30</v>
      </c>
      <c r="E231" s="56" t="s">
        <v>30</v>
      </c>
      <c r="F231" s="56" t="s">
        <v>30</v>
      </c>
      <c r="G231" s="56" t="s">
        <v>30</v>
      </c>
      <c r="H231" s="56" t="s">
        <v>30</v>
      </c>
      <c r="I231" s="56" t="s">
        <v>30</v>
      </c>
      <c r="J231" s="56" t="s">
        <v>30</v>
      </c>
      <c r="K231" s="15" t="s">
        <v>260</v>
      </c>
      <c r="L231" s="1" t="s">
        <v>403</v>
      </c>
      <c r="M231" s="1">
        <v>1150</v>
      </c>
      <c r="N231" s="71">
        <v>3.2</v>
      </c>
      <c r="O231" s="55">
        <f t="shared" si="6"/>
        <v>3.3478400000000001</v>
      </c>
      <c r="P231" s="55">
        <f t="shared" si="7"/>
        <v>3850.0160000000001</v>
      </c>
      <c r="Q231" s="69" t="s">
        <v>29</v>
      </c>
      <c r="R231" s="7" t="s">
        <v>28</v>
      </c>
    </row>
    <row r="232" spans="1:18" ht="15" thickBot="1" x14ac:dyDescent="0.35">
      <c r="A232" s="56" t="s">
        <v>30</v>
      </c>
      <c r="B232" s="56" t="s">
        <v>30</v>
      </c>
      <c r="C232" s="56" t="s">
        <v>30</v>
      </c>
      <c r="D232" s="56" t="s">
        <v>30</v>
      </c>
      <c r="E232" s="56" t="s">
        <v>30</v>
      </c>
      <c r="F232" s="56" t="s">
        <v>30</v>
      </c>
      <c r="G232" s="56" t="s">
        <v>30</v>
      </c>
      <c r="H232" s="56" t="s">
        <v>30</v>
      </c>
      <c r="I232" s="56" t="s">
        <v>30</v>
      </c>
      <c r="J232" s="56" t="s">
        <v>30</v>
      </c>
      <c r="K232" s="15" t="s">
        <v>261</v>
      </c>
      <c r="L232" s="1" t="s">
        <v>403</v>
      </c>
      <c r="M232" s="1">
        <v>1150</v>
      </c>
      <c r="N232" s="71">
        <v>7.73</v>
      </c>
      <c r="O232" s="55">
        <f t="shared" si="6"/>
        <v>8.0871260000000014</v>
      </c>
      <c r="P232" s="55">
        <f t="shared" si="7"/>
        <v>9300.1949000000022</v>
      </c>
      <c r="Q232" s="69" t="s">
        <v>29</v>
      </c>
      <c r="R232" s="7" t="s">
        <v>28</v>
      </c>
    </row>
    <row r="233" spans="1:18" ht="15" thickBot="1" x14ac:dyDescent="0.35">
      <c r="A233" s="56" t="s">
        <v>30</v>
      </c>
      <c r="B233" s="56" t="s">
        <v>30</v>
      </c>
      <c r="C233" s="56" t="s">
        <v>30</v>
      </c>
      <c r="D233" s="56" t="s">
        <v>30</v>
      </c>
      <c r="E233" s="56" t="s">
        <v>30</v>
      </c>
      <c r="F233" s="56" t="s">
        <v>30</v>
      </c>
      <c r="G233" s="56" t="s">
        <v>30</v>
      </c>
      <c r="H233" s="56" t="s">
        <v>30</v>
      </c>
      <c r="I233" s="56" t="s">
        <v>30</v>
      </c>
      <c r="J233" s="56" t="s">
        <v>30</v>
      </c>
      <c r="K233" s="15" t="s">
        <v>262</v>
      </c>
      <c r="L233" s="1" t="s">
        <v>404</v>
      </c>
      <c r="M233" s="1">
        <v>100</v>
      </c>
      <c r="N233" s="71">
        <v>122.67</v>
      </c>
      <c r="O233" s="55">
        <f t="shared" si="6"/>
        <v>128.337354</v>
      </c>
      <c r="P233" s="55">
        <f t="shared" si="7"/>
        <v>12833.735400000001</v>
      </c>
      <c r="Q233" s="69" t="s">
        <v>29</v>
      </c>
      <c r="R233" s="7" t="s">
        <v>28</v>
      </c>
    </row>
    <row r="234" spans="1:18" ht="15" thickBot="1" x14ac:dyDescent="0.35">
      <c r="A234" s="56" t="s">
        <v>30</v>
      </c>
      <c r="B234" s="56" t="s">
        <v>30</v>
      </c>
      <c r="C234" s="56" t="s">
        <v>30</v>
      </c>
      <c r="D234" s="56" t="s">
        <v>30</v>
      </c>
      <c r="E234" s="56" t="s">
        <v>30</v>
      </c>
      <c r="F234" s="56" t="s">
        <v>30</v>
      </c>
      <c r="G234" s="56" t="s">
        <v>30</v>
      </c>
      <c r="H234" s="56" t="s">
        <v>30</v>
      </c>
      <c r="I234" s="56" t="s">
        <v>30</v>
      </c>
      <c r="J234" s="56" t="s">
        <v>30</v>
      </c>
      <c r="K234" s="15" t="s">
        <v>263</v>
      </c>
      <c r="L234" s="1" t="s">
        <v>404</v>
      </c>
      <c r="M234" s="1">
        <v>500</v>
      </c>
      <c r="N234" s="71">
        <v>122.67</v>
      </c>
      <c r="O234" s="55">
        <f t="shared" si="6"/>
        <v>128.337354</v>
      </c>
      <c r="P234" s="55">
        <f t="shared" si="7"/>
        <v>64168.677000000003</v>
      </c>
      <c r="Q234" s="69" t="s">
        <v>29</v>
      </c>
      <c r="R234" s="7" t="s">
        <v>28</v>
      </c>
    </row>
    <row r="235" spans="1:18" ht="15" thickBot="1" x14ac:dyDescent="0.35">
      <c r="A235" s="56" t="s">
        <v>30</v>
      </c>
      <c r="B235" s="56" t="s">
        <v>30</v>
      </c>
      <c r="C235" s="56" t="s">
        <v>30</v>
      </c>
      <c r="D235" s="56" t="s">
        <v>30</v>
      </c>
      <c r="E235" s="56" t="s">
        <v>30</v>
      </c>
      <c r="F235" s="56" t="s">
        <v>30</v>
      </c>
      <c r="G235" s="56" t="s">
        <v>30</v>
      </c>
      <c r="H235" s="56" t="s">
        <v>30</v>
      </c>
      <c r="I235" s="56" t="s">
        <v>30</v>
      </c>
      <c r="J235" s="56" t="s">
        <v>30</v>
      </c>
      <c r="K235" s="15" t="s">
        <v>264</v>
      </c>
      <c r="L235" s="1" t="s">
        <v>404</v>
      </c>
      <c r="M235" s="1">
        <v>1500</v>
      </c>
      <c r="N235" s="71">
        <v>116</v>
      </c>
      <c r="O235" s="55">
        <f t="shared" si="6"/>
        <v>121.3592</v>
      </c>
      <c r="P235" s="55">
        <f t="shared" si="7"/>
        <v>182038.8</v>
      </c>
      <c r="Q235" s="69" t="s">
        <v>29</v>
      </c>
      <c r="R235" s="7" t="s">
        <v>28</v>
      </c>
    </row>
    <row r="236" spans="1:18" ht="15" thickBot="1" x14ac:dyDescent="0.35">
      <c r="A236" s="56" t="s">
        <v>30</v>
      </c>
      <c r="B236" s="56" t="s">
        <v>30</v>
      </c>
      <c r="C236" s="56" t="s">
        <v>30</v>
      </c>
      <c r="D236" s="56" t="s">
        <v>30</v>
      </c>
      <c r="E236" s="56" t="s">
        <v>30</v>
      </c>
      <c r="F236" s="56" t="s">
        <v>30</v>
      </c>
      <c r="G236" s="56" t="s">
        <v>30</v>
      </c>
      <c r="H236" s="56" t="s">
        <v>30</v>
      </c>
      <c r="I236" s="56" t="s">
        <v>30</v>
      </c>
      <c r="J236" s="56" t="s">
        <v>30</v>
      </c>
      <c r="K236" s="15" t="s">
        <v>265</v>
      </c>
      <c r="L236" s="1" t="s">
        <v>127</v>
      </c>
      <c r="M236" s="1">
        <v>900</v>
      </c>
      <c r="N236" s="71">
        <v>67.67</v>
      </c>
      <c r="O236" s="55">
        <f t="shared" si="6"/>
        <v>70.796354000000008</v>
      </c>
      <c r="P236" s="55">
        <f t="shared" si="7"/>
        <v>63716.718600000007</v>
      </c>
      <c r="Q236" s="69" t="s">
        <v>29</v>
      </c>
      <c r="R236" s="7" t="s">
        <v>28</v>
      </c>
    </row>
    <row r="237" spans="1:18" ht="15" thickBot="1" x14ac:dyDescent="0.35">
      <c r="A237" s="56" t="s">
        <v>30</v>
      </c>
      <c r="B237" s="56" t="s">
        <v>30</v>
      </c>
      <c r="C237" s="56" t="s">
        <v>30</v>
      </c>
      <c r="D237" s="56" t="s">
        <v>30</v>
      </c>
      <c r="E237" s="56" t="s">
        <v>30</v>
      </c>
      <c r="F237" s="56" t="s">
        <v>30</v>
      </c>
      <c r="G237" s="56" t="s">
        <v>30</v>
      </c>
      <c r="H237" s="56" t="s">
        <v>30</v>
      </c>
      <c r="I237" s="56" t="s">
        <v>30</v>
      </c>
      <c r="J237" s="56" t="s">
        <v>30</v>
      </c>
      <c r="K237" s="15" t="s">
        <v>266</v>
      </c>
      <c r="L237" s="1" t="s">
        <v>404</v>
      </c>
      <c r="M237" s="1">
        <v>600</v>
      </c>
      <c r="N237" s="71">
        <v>112.33</v>
      </c>
      <c r="O237" s="55">
        <f t="shared" si="6"/>
        <v>117.51964599999999</v>
      </c>
      <c r="P237" s="55">
        <f t="shared" si="7"/>
        <v>70511.787599999996</v>
      </c>
      <c r="Q237" s="69" t="s">
        <v>29</v>
      </c>
      <c r="R237" s="7" t="s">
        <v>28</v>
      </c>
    </row>
    <row r="238" spans="1:18" ht="29.4" thickBot="1" x14ac:dyDescent="0.35">
      <c r="A238" s="56" t="s">
        <v>30</v>
      </c>
      <c r="B238" s="56" t="s">
        <v>30</v>
      </c>
      <c r="C238" s="56" t="s">
        <v>30</v>
      </c>
      <c r="D238" s="56" t="s">
        <v>30</v>
      </c>
      <c r="E238" s="56" t="s">
        <v>30</v>
      </c>
      <c r="F238" s="56" t="s">
        <v>30</v>
      </c>
      <c r="G238" s="56" t="s">
        <v>30</v>
      </c>
      <c r="H238" s="56" t="s">
        <v>30</v>
      </c>
      <c r="I238" s="56" t="s">
        <v>30</v>
      </c>
      <c r="J238" s="56" t="s">
        <v>30</v>
      </c>
      <c r="K238" s="15" t="s">
        <v>267</v>
      </c>
      <c r="L238" s="1" t="s">
        <v>127</v>
      </c>
      <c r="M238" s="1">
        <v>450</v>
      </c>
      <c r="N238" s="71">
        <v>102.67</v>
      </c>
      <c r="O238" s="55">
        <f t="shared" si="6"/>
        <v>107.413354</v>
      </c>
      <c r="P238" s="55">
        <f t="shared" si="7"/>
        <v>48336.009299999998</v>
      </c>
      <c r="Q238" s="69" t="s">
        <v>29</v>
      </c>
      <c r="R238" s="7" t="s">
        <v>28</v>
      </c>
    </row>
    <row r="239" spans="1:18" ht="29.4" thickBot="1" x14ac:dyDescent="0.35">
      <c r="A239" s="56" t="s">
        <v>30</v>
      </c>
      <c r="B239" s="56" t="s">
        <v>30</v>
      </c>
      <c r="C239" s="56" t="s">
        <v>30</v>
      </c>
      <c r="D239" s="56" t="s">
        <v>30</v>
      </c>
      <c r="E239" s="56" t="s">
        <v>30</v>
      </c>
      <c r="F239" s="56" t="s">
        <v>30</v>
      </c>
      <c r="G239" s="56" t="s">
        <v>30</v>
      </c>
      <c r="H239" s="56" t="s">
        <v>30</v>
      </c>
      <c r="I239" s="56" t="s">
        <v>30</v>
      </c>
      <c r="J239" s="56" t="s">
        <v>30</v>
      </c>
      <c r="K239" s="15" t="s">
        <v>268</v>
      </c>
      <c r="L239" s="1" t="s">
        <v>127</v>
      </c>
      <c r="M239" s="1">
        <v>650</v>
      </c>
      <c r="N239" s="71">
        <v>66</v>
      </c>
      <c r="O239" s="55">
        <f t="shared" si="6"/>
        <v>69.049199999999999</v>
      </c>
      <c r="P239" s="55">
        <f t="shared" si="7"/>
        <v>44881.979999999996</v>
      </c>
      <c r="Q239" s="69" t="s">
        <v>29</v>
      </c>
      <c r="R239" s="7" t="s">
        <v>28</v>
      </c>
    </row>
    <row r="240" spans="1:18" ht="15" thickBot="1" x14ac:dyDescent="0.35">
      <c r="A240" s="56" t="s">
        <v>30</v>
      </c>
      <c r="B240" s="56" t="s">
        <v>30</v>
      </c>
      <c r="C240" s="56" t="s">
        <v>30</v>
      </c>
      <c r="D240" s="56" t="s">
        <v>30</v>
      </c>
      <c r="E240" s="56" t="s">
        <v>30</v>
      </c>
      <c r="F240" s="56" t="s">
        <v>30</v>
      </c>
      <c r="G240" s="56" t="s">
        <v>30</v>
      </c>
      <c r="H240" s="56" t="s">
        <v>30</v>
      </c>
      <c r="I240" s="56" t="s">
        <v>30</v>
      </c>
      <c r="J240" s="56" t="s">
        <v>30</v>
      </c>
      <c r="K240" s="15" t="s">
        <v>269</v>
      </c>
      <c r="L240" s="1" t="s">
        <v>127</v>
      </c>
      <c r="M240" s="1">
        <v>80</v>
      </c>
      <c r="N240" s="71">
        <v>5.33</v>
      </c>
      <c r="O240" s="55">
        <f t="shared" si="6"/>
        <v>5.5762460000000003</v>
      </c>
      <c r="P240" s="55">
        <f t="shared" si="7"/>
        <v>446.09968000000003</v>
      </c>
      <c r="Q240" s="69" t="s">
        <v>29</v>
      </c>
      <c r="R240" s="7" t="s">
        <v>28</v>
      </c>
    </row>
    <row r="241" spans="1:18" ht="15" thickBot="1" x14ac:dyDescent="0.35">
      <c r="A241" s="56" t="s">
        <v>30</v>
      </c>
      <c r="B241" s="56" t="s">
        <v>30</v>
      </c>
      <c r="C241" s="56" t="s">
        <v>30</v>
      </c>
      <c r="D241" s="56" t="s">
        <v>30</v>
      </c>
      <c r="E241" s="56" t="s">
        <v>30</v>
      </c>
      <c r="F241" s="56" t="s">
        <v>30</v>
      </c>
      <c r="G241" s="56" t="s">
        <v>30</v>
      </c>
      <c r="H241" s="56" t="s">
        <v>30</v>
      </c>
      <c r="I241" s="56" t="s">
        <v>30</v>
      </c>
      <c r="J241" s="56" t="s">
        <v>30</v>
      </c>
      <c r="K241" s="15" t="s">
        <v>270</v>
      </c>
      <c r="L241" s="1" t="s">
        <v>127</v>
      </c>
      <c r="M241" s="1">
        <v>80</v>
      </c>
      <c r="N241" s="71">
        <v>3.63</v>
      </c>
      <c r="O241" s="55">
        <f t="shared" si="6"/>
        <v>3.7977059999999998</v>
      </c>
      <c r="P241" s="55">
        <f t="shared" si="7"/>
        <v>303.81647999999996</v>
      </c>
      <c r="Q241" s="69" t="s">
        <v>29</v>
      </c>
      <c r="R241" s="7" t="s">
        <v>28</v>
      </c>
    </row>
    <row r="242" spans="1:18" ht="15" thickBot="1" x14ac:dyDescent="0.35">
      <c r="A242" s="56" t="s">
        <v>30</v>
      </c>
      <c r="B242" s="56" t="s">
        <v>30</v>
      </c>
      <c r="C242" s="56" t="s">
        <v>30</v>
      </c>
      <c r="D242" s="56" t="s">
        <v>30</v>
      </c>
      <c r="E242" s="56" t="s">
        <v>30</v>
      </c>
      <c r="F242" s="56" t="s">
        <v>30</v>
      </c>
      <c r="G242" s="56" t="s">
        <v>30</v>
      </c>
      <c r="H242" s="56" t="s">
        <v>30</v>
      </c>
      <c r="I242" s="56" t="s">
        <v>30</v>
      </c>
      <c r="J242" s="56" t="s">
        <v>30</v>
      </c>
      <c r="K242" s="15" t="s">
        <v>271</v>
      </c>
      <c r="L242" s="1" t="s">
        <v>127</v>
      </c>
      <c r="M242" s="1">
        <v>80</v>
      </c>
      <c r="N242" s="71">
        <v>7.27</v>
      </c>
      <c r="O242" s="55">
        <f t="shared" si="6"/>
        <v>7.605874</v>
      </c>
      <c r="P242" s="55">
        <f t="shared" si="7"/>
        <v>608.46992</v>
      </c>
      <c r="Q242" s="69" t="s">
        <v>29</v>
      </c>
      <c r="R242" s="7" t="s">
        <v>28</v>
      </c>
    </row>
    <row r="243" spans="1:18" ht="15" thickBot="1" x14ac:dyDescent="0.35">
      <c r="A243" s="56" t="s">
        <v>30</v>
      </c>
      <c r="B243" s="56" t="s">
        <v>30</v>
      </c>
      <c r="C243" s="56" t="s">
        <v>30</v>
      </c>
      <c r="D243" s="56" t="s">
        <v>30</v>
      </c>
      <c r="E243" s="56" t="s">
        <v>30</v>
      </c>
      <c r="F243" s="56" t="s">
        <v>30</v>
      </c>
      <c r="G243" s="56" t="s">
        <v>30</v>
      </c>
      <c r="H243" s="56" t="s">
        <v>30</v>
      </c>
      <c r="I243" s="56" t="s">
        <v>30</v>
      </c>
      <c r="J243" s="56" t="s">
        <v>30</v>
      </c>
      <c r="K243" s="15" t="s">
        <v>272</v>
      </c>
      <c r="L243" s="1" t="s">
        <v>127</v>
      </c>
      <c r="M243" s="1">
        <v>80</v>
      </c>
      <c r="N243" s="71">
        <v>16.329999999999998</v>
      </c>
      <c r="O243" s="55">
        <f t="shared" si="6"/>
        <v>17.084446</v>
      </c>
      <c r="P243" s="55">
        <f t="shared" si="7"/>
        <v>1366.75568</v>
      </c>
      <c r="Q243" s="69" t="s">
        <v>29</v>
      </c>
      <c r="R243" s="7" t="s">
        <v>28</v>
      </c>
    </row>
    <row r="244" spans="1:18" ht="15" thickBot="1" x14ac:dyDescent="0.35">
      <c r="A244" s="56" t="s">
        <v>30</v>
      </c>
      <c r="B244" s="56" t="s">
        <v>30</v>
      </c>
      <c r="C244" s="56" t="s">
        <v>30</v>
      </c>
      <c r="D244" s="56" t="s">
        <v>30</v>
      </c>
      <c r="E244" s="56" t="s">
        <v>30</v>
      </c>
      <c r="F244" s="56" t="s">
        <v>30</v>
      </c>
      <c r="G244" s="56" t="s">
        <v>30</v>
      </c>
      <c r="H244" s="56" t="s">
        <v>30</v>
      </c>
      <c r="I244" s="56" t="s">
        <v>30</v>
      </c>
      <c r="J244" s="56" t="s">
        <v>30</v>
      </c>
      <c r="K244" s="15" t="s">
        <v>273</v>
      </c>
      <c r="L244" s="1" t="s">
        <v>405</v>
      </c>
      <c r="M244" s="1">
        <v>350</v>
      </c>
      <c r="N244" s="71">
        <v>42</v>
      </c>
      <c r="O244" s="55">
        <f t="shared" si="6"/>
        <v>43.940400000000004</v>
      </c>
      <c r="P244" s="55">
        <f t="shared" si="7"/>
        <v>15379.140000000001</v>
      </c>
      <c r="Q244" s="69" t="s">
        <v>29</v>
      </c>
      <c r="R244" s="7" t="s">
        <v>28</v>
      </c>
    </row>
    <row r="245" spans="1:18" ht="29.4" thickBot="1" x14ac:dyDescent="0.35">
      <c r="A245" s="56" t="s">
        <v>30</v>
      </c>
      <c r="B245" s="56" t="s">
        <v>30</v>
      </c>
      <c r="C245" s="56" t="s">
        <v>30</v>
      </c>
      <c r="D245" s="56" t="s">
        <v>30</v>
      </c>
      <c r="E245" s="56" t="s">
        <v>30</v>
      </c>
      <c r="F245" s="56" t="s">
        <v>30</v>
      </c>
      <c r="G245" s="56" t="s">
        <v>30</v>
      </c>
      <c r="H245" s="56" t="s">
        <v>30</v>
      </c>
      <c r="I245" s="56" t="s">
        <v>30</v>
      </c>
      <c r="J245" s="56" t="s">
        <v>30</v>
      </c>
      <c r="K245" s="15" t="s">
        <v>274</v>
      </c>
      <c r="L245" s="1" t="s">
        <v>406</v>
      </c>
      <c r="M245" s="1">
        <v>700</v>
      </c>
      <c r="N245" s="71">
        <v>82</v>
      </c>
      <c r="O245" s="55">
        <f t="shared" si="6"/>
        <v>85.788399999999996</v>
      </c>
      <c r="P245" s="55">
        <f t="shared" si="7"/>
        <v>60051.88</v>
      </c>
      <c r="Q245" s="69" t="s">
        <v>29</v>
      </c>
      <c r="R245" s="7" t="s">
        <v>28</v>
      </c>
    </row>
    <row r="246" spans="1:18" ht="15" thickBot="1" x14ac:dyDescent="0.35">
      <c r="A246" s="56" t="s">
        <v>30</v>
      </c>
      <c r="B246" s="56" t="s">
        <v>30</v>
      </c>
      <c r="C246" s="56" t="s">
        <v>30</v>
      </c>
      <c r="D246" s="56" t="s">
        <v>30</v>
      </c>
      <c r="E246" s="56" t="s">
        <v>30</v>
      </c>
      <c r="F246" s="56" t="s">
        <v>30</v>
      </c>
      <c r="G246" s="56" t="s">
        <v>30</v>
      </c>
      <c r="H246" s="56" t="s">
        <v>30</v>
      </c>
      <c r="I246" s="56" t="s">
        <v>30</v>
      </c>
      <c r="J246" s="56" t="s">
        <v>30</v>
      </c>
      <c r="K246" s="15" t="s">
        <v>275</v>
      </c>
      <c r="L246" s="1" t="s">
        <v>127</v>
      </c>
      <c r="M246" s="1">
        <v>70</v>
      </c>
      <c r="N246" s="71">
        <v>80</v>
      </c>
      <c r="O246" s="55">
        <f t="shared" si="6"/>
        <v>83.695999999999998</v>
      </c>
      <c r="P246" s="55">
        <f t="shared" si="7"/>
        <v>5858.72</v>
      </c>
      <c r="Q246" s="69" t="s">
        <v>29</v>
      </c>
      <c r="R246" s="7" t="s">
        <v>28</v>
      </c>
    </row>
    <row r="247" spans="1:18" ht="29.4" thickBot="1" x14ac:dyDescent="0.35">
      <c r="A247" s="56" t="s">
        <v>30</v>
      </c>
      <c r="B247" s="56" t="s">
        <v>30</v>
      </c>
      <c r="C247" s="56" t="s">
        <v>30</v>
      </c>
      <c r="D247" s="56" t="s">
        <v>30</v>
      </c>
      <c r="E247" s="56" t="s">
        <v>30</v>
      </c>
      <c r="F247" s="56" t="s">
        <v>30</v>
      </c>
      <c r="G247" s="56" t="s">
        <v>30</v>
      </c>
      <c r="H247" s="56" t="s">
        <v>30</v>
      </c>
      <c r="I247" s="56" t="s">
        <v>30</v>
      </c>
      <c r="J247" s="56" t="s">
        <v>30</v>
      </c>
      <c r="K247" s="15" t="s">
        <v>276</v>
      </c>
      <c r="L247" s="1" t="s">
        <v>127</v>
      </c>
      <c r="M247" s="1">
        <v>20</v>
      </c>
      <c r="N247" s="71">
        <v>860</v>
      </c>
      <c r="O247" s="55">
        <f t="shared" si="6"/>
        <v>899.73199999999997</v>
      </c>
      <c r="P247" s="55">
        <f t="shared" si="7"/>
        <v>17994.64</v>
      </c>
      <c r="Q247" s="69" t="s">
        <v>29</v>
      </c>
      <c r="R247" s="7" t="s">
        <v>28</v>
      </c>
    </row>
    <row r="248" spans="1:18" ht="29.4" thickBot="1" x14ac:dyDescent="0.35">
      <c r="A248" s="56" t="s">
        <v>30</v>
      </c>
      <c r="B248" s="56" t="s">
        <v>30</v>
      </c>
      <c r="C248" s="56" t="s">
        <v>30</v>
      </c>
      <c r="D248" s="56" t="s">
        <v>30</v>
      </c>
      <c r="E248" s="56" t="s">
        <v>30</v>
      </c>
      <c r="F248" s="56" t="s">
        <v>30</v>
      </c>
      <c r="G248" s="56" t="s">
        <v>30</v>
      </c>
      <c r="H248" s="56" t="s">
        <v>30</v>
      </c>
      <c r="I248" s="56" t="s">
        <v>30</v>
      </c>
      <c r="J248" s="56" t="s">
        <v>30</v>
      </c>
      <c r="K248" s="15" t="s">
        <v>277</v>
      </c>
      <c r="L248" s="1" t="s">
        <v>127</v>
      </c>
      <c r="M248" s="1">
        <v>20</v>
      </c>
      <c r="N248" s="71">
        <v>923.33</v>
      </c>
      <c r="O248" s="55">
        <f t="shared" si="6"/>
        <v>965.9878460000001</v>
      </c>
      <c r="P248" s="55">
        <f t="shared" si="7"/>
        <v>19319.756920000003</v>
      </c>
      <c r="Q248" s="69" t="s">
        <v>29</v>
      </c>
      <c r="R248" s="7" t="s">
        <v>28</v>
      </c>
    </row>
    <row r="249" spans="1:18" ht="15" thickBot="1" x14ac:dyDescent="0.35">
      <c r="A249" s="56" t="s">
        <v>30</v>
      </c>
      <c r="B249" s="56" t="s">
        <v>30</v>
      </c>
      <c r="C249" s="56" t="s">
        <v>30</v>
      </c>
      <c r="D249" s="56" t="s">
        <v>30</v>
      </c>
      <c r="E249" s="56" t="s">
        <v>30</v>
      </c>
      <c r="F249" s="56" t="s">
        <v>30</v>
      </c>
      <c r="G249" s="56" t="s">
        <v>30</v>
      </c>
      <c r="H249" s="56" t="s">
        <v>30</v>
      </c>
      <c r="I249" s="56" t="s">
        <v>30</v>
      </c>
      <c r="J249" s="56" t="s">
        <v>30</v>
      </c>
      <c r="K249" s="15" t="s">
        <v>278</v>
      </c>
      <c r="L249" s="1" t="s">
        <v>127</v>
      </c>
      <c r="M249" s="1">
        <v>20</v>
      </c>
      <c r="N249" s="71">
        <v>336.67</v>
      </c>
      <c r="O249" s="55">
        <f t="shared" si="6"/>
        <v>352.224154</v>
      </c>
      <c r="P249" s="55">
        <f t="shared" si="7"/>
        <v>7044.48308</v>
      </c>
      <c r="Q249" s="69" t="s">
        <v>29</v>
      </c>
      <c r="R249" s="7" t="s">
        <v>28</v>
      </c>
    </row>
    <row r="250" spans="1:18" ht="15" thickBot="1" x14ac:dyDescent="0.35">
      <c r="A250" s="56" t="s">
        <v>30</v>
      </c>
      <c r="B250" s="56" t="s">
        <v>30</v>
      </c>
      <c r="C250" s="56" t="s">
        <v>30</v>
      </c>
      <c r="D250" s="56" t="s">
        <v>30</v>
      </c>
      <c r="E250" s="56" t="s">
        <v>30</v>
      </c>
      <c r="F250" s="56" t="s">
        <v>30</v>
      </c>
      <c r="G250" s="56" t="s">
        <v>30</v>
      </c>
      <c r="H250" s="56" t="s">
        <v>30</v>
      </c>
      <c r="I250" s="56" t="s">
        <v>30</v>
      </c>
      <c r="J250" s="56" t="s">
        <v>30</v>
      </c>
      <c r="K250" s="15" t="s">
        <v>279</v>
      </c>
      <c r="L250" s="1" t="s">
        <v>127</v>
      </c>
      <c r="M250" s="1">
        <v>20</v>
      </c>
      <c r="N250" s="71">
        <v>456.67</v>
      </c>
      <c r="O250" s="55">
        <f t="shared" si="6"/>
        <v>477.76815400000004</v>
      </c>
      <c r="P250" s="55">
        <f t="shared" si="7"/>
        <v>9555.363080000001</v>
      </c>
      <c r="Q250" s="69" t="s">
        <v>29</v>
      </c>
      <c r="R250" s="7" t="s">
        <v>28</v>
      </c>
    </row>
    <row r="251" spans="1:18" ht="15" thickBot="1" x14ac:dyDescent="0.35">
      <c r="A251" s="56" t="s">
        <v>30</v>
      </c>
      <c r="B251" s="56" t="s">
        <v>30</v>
      </c>
      <c r="C251" s="56" t="s">
        <v>30</v>
      </c>
      <c r="D251" s="56" t="s">
        <v>30</v>
      </c>
      <c r="E251" s="56" t="s">
        <v>30</v>
      </c>
      <c r="F251" s="56" t="s">
        <v>30</v>
      </c>
      <c r="G251" s="56" t="s">
        <v>30</v>
      </c>
      <c r="H251" s="56" t="s">
        <v>30</v>
      </c>
      <c r="I251" s="56" t="s">
        <v>30</v>
      </c>
      <c r="J251" s="56" t="s">
        <v>30</v>
      </c>
      <c r="K251" s="15" t="s">
        <v>280</v>
      </c>
      <c r="L251" s="1" t="s">
        <v>408</v>
      </c>
      <c r="M251" s="1">
        <v>450</v>
      </c>
      <c r="N251" s="71">
        <v>31</v>
      </c>
      <c r="O251" s="55">
        <f t="shared" si="6"/>
        <v>32.432200000000002</v>
      </c>
      <c r="P251" s="55">
        <f t="shared" si="7"/>
        <v>14594.490000000002</v>
      </c>
      <c r="Q251" s="69" t="s">
        <v>29</v>
      </c>
      <c r="R251" s="7" t="s">
        <v>28</v>
      </c>
    </row>
    <row r="252" spans="1:18" ht="15" thickBot="1" x14ac:dyDescent="0.35">
      <c r="A252" s="56" t="s">
        <v>30</v>
      </c>
      <c r="B252" s="56" t="s">
        <v>30</v>
      </c>
      <c r="C252" s="56" t="s">
        <v>30</v>
      </c>
      <c r="D252" s="56" t="s">
        <v>30</v>
      </c>
      <c r="E252" s="56" t="s">
        <v>30</v>
      </c>
      <c r="F252" s="56" t="s">
        <v>30</v>
      </c>
      <c r="G252" s="56" t="s">
        <v>30</v>
      </c>
      <c r="H252" s="56" t="s">
        <v>30</v>
      </c>
      <c r="I252" s="56" t="s">
        <v>30</v>
      </c>
      <c r="J252" s="56" t="s">
        <v>30</v>
      </c>
      <c r="K252" s="15" t="s">
        <v>281</v>
      </c>
      <c r="L252" s="1" t="s">
        <v>408</v>
      </c>
      <c r="M252" s="1">
        <v>70</v>
      </c>
      <c r="N252" s="71">
        <v>31</v>
      </c>
      <c r="O252" s="55">
        <f t="shared" si="6"/>
        <v>32.432200000000002</v>
      </c>
      <c r="P252" s="55">
        <f t="shared" si="7"/>
        <v>2270.2539999999999</v>
      </c>
      <c r="Q252" s="69" t="s">
        <v>29</v>
      </c>
      <c r="R252" s="7" t="s">
        <v>28</v>
      </c>
    </row>
    <row r="253" spans="1:18" ht="15" thickBot="1" x14ac:dyDescent="0.35">
      <c r="A253" s="56" t="s">
        <v>30</v>
      </c>
      <c r="B253" s="56" t="s">
        <v>30</v>
      </c>
      <c r="C253" s="56" t="s">
        <v>30</v>
      </c>
      <c r="D253" s="56" t="s">
        <v>30</v>
      </c>
      <c r="E253" s="56" t="s">
        <v>30</v>
      </c>
      <c r="F253" s="56" t="s">
        <v>30</v>
      </c>
      <c r="G253" s="56" t="s">
        <v>30</v>
      </c>
      <c r="H253" s="56" t="s">
        <v>30</v>
      </c>
      <c r="I253" s="56" t="s">
        <v>30</v>
      </c>
      <c r="J253" s="56" t="s">
        <v>30</v>
      </c>
      <c r="K253" s="15" t="s">
        <v>282</v>
      </c>
      <c r="L253" s="1" t="s">
        <v>408</v>
      </c>
      <c r="M253" s="1">
        <v>70</v>
      </c>
      <c r="N253" s="71">
        <v>31</v>
      </c>
      <c r="O253" s="55">
        <f t="shared" si="6"/>
        <v>32.432200000000002</v>
      </c>
      <c r="P253" s="55">
        <f t="shared" si="7"/>
        <v>2270.2539999999999</v>
      </c>
      <c r="Q253" s="69" t="s">
        <v>29</v>
      </c>
      <c r="R253" s="7" t="s">
        <v>28</v>
      </c>
    </row>
    <row r="254" spans="1:18" ht="15" thickBot="1" x14ac:dyDescent="0.35">
      <c r="A254" s="56" t="s">
        <v>30</v>
      </c>
      <c r="B254" s="56" t="s">
        <v>30</v>
      </c>
      <c r="C254" s="56" t="s">
        <v>30</v>
      </c>
      <c r="D254" s="56" t="s">
        <v>30</v>
      </c>
      <c r="E254" s="56" t="s">
        <v>30</v>
      </c>
      <c r="F254" s="56" t="s">
        <v>30</v>
      </c>
      <c r="G254" s="56" t="s">
        <v>30</v>
      </c>
      <c r="H254" s="56" t="s">
        <v>30</v>
      </c>
      <c r="I254" s="56" t="s">
        <v>30</v>
      </c>
      <c r="J254" s="56" t="s">
        <v>30</v>
      </c>
      <c r="K254" s="15" t="s">
        <v>283</v>
      </c>
      <c r="L254" s="1" t="s">
        <v>408</v>
      </c>
      <c r="M254" s="1">
        <v>350</v>
      </c>
      <c r="N254" s="71">
        <v>31</v>
      </c>
      <c r="O254" s="55">
        <f t="shared" si="6"/>
        <v>32.432200000000002</v>
      </c>
      <c r="P254" s="55">
        <f t="shared" si="7"/>
        <v>11351.27</v>
      </c>
      <c r="Q254" s="69" t="s">
        <v>29</v>
      </c>
      <c r="R254" s="7" t="s">
        <v>28</v>
      </c>
    </row>
    <row r="255" spans="1:18" ht="15" thickBot="1" x14ac:dyDescent="0.35">
      <c r="A255" s="56" t="s">
        <v>30</v>
      </c>
      <c r="B255" s="56" t="s">
        <v>30</v>
      </c>
      <c r="C255" s="56" t="s">
        <v>30</v>
      </c>
      <c r="D255" s="56" t="s">
        <v>30</v>
      </c>
      <c r="E255" s="56" t="s">
        <v>30</v>
      </c>
      <c r="F255" s="56" t="s">
        <v>30</v>
      </c>
      <c r="G255" s="56" t="s">
        <v>30</v>
      </c>
      <c r="H255" s="56" t="s">
        <v>30</v>
      </c>
      <c r="I255" s="56" t="s">
        <v>30</v>
      </c>
      <c r="J255" s="56" t="s">
        <v>30</v>
      </c>
      <c r="K255" s="15" t="s">
        <v>284</v>
      </c>
      <c r="L255" s="1" t="s">
        <v>127</v>
      </c>
      <c r="M255" s="1">
        <v>40</v>
      </c>
      <c r="N255" s="71">
        <v>72.33</v>
      </c>
      <c r="O255" s="55">
        <f t="shared" si="6"/>
        <v>75.671645999999996</v>
      </c>
      <c r="P255" s="55">
        <f t="shared" si="7"/>
        <v>3026.8658399999999</v>
      </c>
      <c r="Q255" s="69" t="s">
        <v>29</v>
      </c>
      <c r="R255" s="7" t="s">
        <v>28</v>
      </c>
    </row>
    <row r="256" spans="1:18" ht="15" thickBot="1" x14ac:dyDescent="0.35">
      <c r="A256" s="56" t="s">
        <v>30</v>
      </c>
      <c r="B256" s="56" t="s">
        <v>30</v>
      </c>
      <c r="C256" s="56" t="s">
        <v>30</v>
      </c>
      <c r="D256" s="56" t="s">
        <v>30</v>
      </c>
      <c r="E256" s="56" t="s">
        <v>30</v>
      </c>
      <c r="F256" s="56" t="s">
        <v>30</v>
      </c>
      <c r="G256" s="56" t="s">
        <v>30</v>
      </c>
      <c r="H256" s="56" t="s">
        <v>30</v>
      </c>
      <c r="I256" s="56" t="s">
        <v>30</v>
      </c>
      <c r="J256" s="56" t="s">
        <v>30</v>
      </c>
      <c r="K256" s="15" t="s">
        <v>285</v>
      </c>
      <c r="L256" s="1" t="s">
        <v>127</v>
      </c>
      <c r="M256" s="1">
        <v>40</v>
      </c>
      <c r="N256" s="71">
        <v>62.33</v>
      </c>
      <c r="O256" s="55">
        <f t="shared" si="6"/>
        <v>65.209646000000006</v>
      </c>
      <c r="P256" s="55">
        <f t="shared" si="7"/>
        <v>2608.3858400000004</v>
      </c>
      <c r="Q256" s="69" t="s">
        <v>29</v>
      </c>
      <c r="R256" s="7" t="s">
        <v>28</v>
      </c>
    </row>
    <row r="257" spans="1:18" ht="15" thickBot="1" x14ac:dyDescent="0.35">
      <c r="A257" s="56" t="s">
        <v>30</v>
      </c>
      <c r="B257" s="56" t="s">
        <v>30</v>
      </c>
      <c r="C257" s="56" t="s">
        <v>30</v>
      </c>
      <c r="D257" s="56" t="s">
        <v>30</v>
      </c>
      <c r="E257" s="56" t="s">
        <v>30</v>
      </c>
      <c r="F257" s="56" t="s">
        <v>30</v>
      </c>
      <c r="G257" s="56" t="s">
        <v>30</v>
      </c>
      <c r="H257" s="56" t="s">
        <v>30</v>
      </c>
      <c r="I257" s="56" t="s">
        <v>30</v>
      </c>
      <c r="J257" s="56" t="s">
        <v>30</v>
      </c>
      <c r="K257" s="15" t="s">
        <v>286</v>
      </c>
      <c r="L257" s="1" t="s">
        <v>127</v>
      </c>
      <c r="M257" s="1">
        <v>40</v>
      </c>
      <c r="N257" s="71">
        <v>92.33</v>
      </c>
      <c r="O257" s="55">
        <f t="shared" si="6"/>
        <v>96.595646000000002</v>
      </c>
      <c r="P257" s="55">
        <f t="shared" si="7"/>
        <v>3863.82584</v>
      </c>
      <c r="Q257" s="69" t="s">
        <v>29</v>
      </c>
      <c r="R257" s="7" t="s">
        <v>28</v>
      </c>
    </row>
    <row r="258" spans="1:18" ht="15" thickBot="1" x14ac:dyDescent="0.35">
      <c r="A258" s="56" t="s">
        <v>30</v>
      </c>
      <c r="B258" s="56" t="s">
        <v>30</v>
      </c>
      <c r="C258" s="56" t="s">
        <v>30</v>
      </c>
      <c r="D258" s="56" t="s">
        <v>30</v>
      </c>
      <c r="E258" s="56" t="s">
        <v>30</v>
      </c>
      <c r="F258" s="56" t="s">
        <v>30</v>
      </c>
      <c r="G258" s="56" t="s">
        <v>30</v>
      </c>
      <c r="H258" s="56" t="s">
        <v>30</v>
      </c>
      <c r="I258" s="56" t="s">
        <v>30</v>
      </c>
      <c r="J258" s="56" t="s">
        <v>30</v>
      </c>
      <c r="K258" s="15" t="s">
        <v>287</v>
      </c>
      <c r="L258" s="1" t="s">
        <v>127</v>
      </c>
      <c r="M258" s="1">
        <v>40</v>
      </c>
      <c r="N258" s="71">
        <v>135</v>
      </c>
      <c r="O258" s="55">
        <f t="shared" si="6"/>
        <v>141.23699999999999</v>
      </c>
      <c r="P258" s="55">
        <f t="shared" si="7"/>
        <v>5649.48</v>
      </c>
      <c r="Q258" s="69" t="s">
        <v>29</v>
      </c>
      <c r="R258" s="7" t="s">
        <v>28</v>
      </c>
    </row>
    <row r="259" spans="1:18" ht="15" thickBot="1" x14ac:dyDescent="0.35">
      <c r="A259" s="56" t="s">
        <v>30</v>
      </c>
      <c r="B259" s="56" t="s">
        <v>30</v>
      </c>
      <c r="C259" s="56" t="s">
        <v>30</v>
      </c>
      <c r="D259" s="56" t="s">
        <v>30</v>
      </c>
      <c r="E259" s="56" t="s">
        <v>30</v>
      </c>
      <c r="F259" s="56" t="s">
        <v>30</v>
      </c>
      <c r="G259" s="56" t="s">
        <v>30</v>
      </c>
      <c r="H259" s="56" t="s">
        <v>30</v>
      </c>
      <c r="I259" s="56" t="s">
        <v>30</v>
      </c>
      <c r="J259" s="56" t="s">
        <v>30</v>
      </c>
      <c r="K259" s="15" t="s">
        <v>288</v>
      </c>
      <c r="L259" s="1" t="s">
        <v>127</v>
      </c>
      <c r="M259" s="1">
        <v>40</v>
      </c>
      <c r="N259" s="71">
        <v>74.67</v>
      </c>
      <c r="O259" s="55">
        <f t="shared" si="6"/>
        <v>78.119754</v>
      </c>
      <c r="P259" s="55">
        <f t="shared" si="7"/>
        <v>3124.79016</v>
      </c>
      <c r="Q259" s="69" t="s">
        <v>29</v>
      </c>
      <c r="R259" s="7" t="s">
        <v>28</v>
      </c>
    </row>
    <row r="260" spans="1:18" ht="15" thickBot="1" x14ac:dyDescent="0.35">
      <c r="A260" s="56" t="s">
        <v>30</v>
      </c>
      <c r="B260" s="56" t="s">
        <v>30</v>
      </c>
      <c r="C260" s="56" t="s">
        <v>30</v>
      </c>
      <c r="D260" s="56" t="s">
        <v>30</v>
      </c>
      <c r="E260" s="56" t="s">
        <v>30</v>
      </c>
      <c r="F260" s="56" t="s">
        <v>30</v>
      </c>
      <c r="G260" s="56" t="s">
        <v>30</v>
      </c>
      <c r="H260" s="56" t="s">
        <v>30</v>
      </c>
      <c r="I260" s="56" t="s">
        <v>30</v>
      </c>
      <c r="J260" s="56" t="s">
        <v>30</v>
      </c>
      <c r="K260" s="15" t="s">
        <v>289</v>
      </c>
      <c r="L260" s="1" t="s">
        <v>127</v>
      </c>
      <c r="M260" s="1">
        <v>40</v>
      </c>
      <c r="N260" s="71">
        <v>74.67</v>
      </c>
      <c r="O260" s="55">
        <f t="shared" si="6"/>
        <v>78.119754</v>
      </c>
      <c r="P260" s="55">
        <f t="shared" si="7"/>
        <v>3124.79016</v>
      </c>
      <c r="Q260" s="69" t="s">
        <v>29</v>
      </c>
      <c r="R260" s="7" t="s">
        <v>28</v>
      </c>
    </row>
    <row r="261" spans="1:18" ht="15" thickBot="1" x14ac:dyDescent="0.35">
      <c r="A261" s="56" t="s">
        <v>30</v>
      </c>
      <c r="B261" s="56" t="s">
        <v>30</v>
      </c>
      <c r="C261" s="56" t="s">
        <v>30</v>
      </c>
      <c r="D261" s="56" t="s">
        <v>30</v>
      </c>
      <c r="E261" s="56" t="s">
        <v>30</v>
      </c>
      <c r="F261" s="56" t="s">
        <v>30</v>
      </c>
      <c r="G261" s="56" t="s">
        <v>30</v>
      </c>
      <c r="H261" s="56" t="s">
        <v>30</v>
      </c>
      <c r="I261" s="56" t="s">
        <v>30</v>
      </c>
      <c r="J261" s="56" t="s">
        <v>30</v>
      </c>
      <c r="K261" s="15" t="s">
        <v>290</v>
      </c>
      <c r="L261" s="1" t="s">
        <v>127</v>
      </c>
      <c r="M261" s="1">
        <v>40</v>
      </c>
      <c r="N261" s="71">
        <v>74.67</v>
      </c>
      <c r="O261" s="55">
        <f t="shared" si="6"/>
        <v>78.119754</v>
      </c>
      <c r="P261" s="55">
        <f t="shared" si="7"/>
        <v>3124.79016</v>
      </c>
      <c r="Q261" s="69" t="s">
        <v>29</v>
      </c>
      <c r="R261" s="7" t="s">
        <v>28</v>
      </c>
    </row>
    <row r="262" spans="1:18" ht="130.19999999999999" thickBot="1" x14ac:dyDescent="0.35">
      <c r="A262" s="56" t="s">
        <v>30</v>
      </c>
      <c r="B262" s="56" t="s">
        <v>30</v>
      </c>
      <c r="C262" s="56" t="s">
        <v>30</v>
      </c>
      <c r="D262" s="56" t="s">
        <v>30</v>
      </c>
      <c r="E262" s="56" t="s">
        <v>30</v>
      </c>
      <c r="F262" s="56" t="s">
        <v>30</v>
      </c>
      <c r="G262" s="56" t="s">
        <v>30</v>
      </c>
      <c r="H262" s="56" t="s">
        <v>30</v>
      </c>
      <c r="I262" s="56" t="s">
        <v>30</v>
      </c>
      <c r="J262" s="56" t="s">
        <v>30</v>
      </c>
      <c r="K262" s="15" t="s">
        <v>291</v>
      </c>
      <c r="L262" s="1" t="s">
        <v>127</v>
      </c>
      <c r="M262" s="1">
        <v>12</v>
      </c>
      <c r="N262" s="71">
        <v>394</v>
      </c>
      <c r="O262" s="55">
        <f t="shared" ref="O262:O325" si="8">N262*1.0462</f>
        <v>412.20280000000002</v>
      </c>
      <c r="P262" s="55">
        <f t="shared" ref="P262:P325" si="9">O262*M262</f>
        <v>4946.4336000000003</v>
      </c>
      <c r="Q262" s="69" t="s">
        <v>29</v>
      </c>
      <c r="R262" s="7" t="s">
        <v>28</v>
      </c>
    </row>
    <row r="263" spans="1:18" ht="29.4" thickBot="1" x14ac:dyDescent="0.35">
      <c r="A263" s="56" t="s">
        <v>30</v>
      </c>
      <c r="B263" s="56" t="s">
        <v>30</v>
      </c>
      <c r="C263" s="56" t="s">
        <v>30</v>
      </c>
      <c r="D263" s="56" t="s">
        <v>30</v>
      </c>
      <c r="E263" s="56" t="s">
        <v>30</v>
      </c>
      <c r="F263" s="56" t="s">
        <v>30</v>
      </c>
      <c r="G263" s="56" t="s">
        <v>30</v>
      </c>
      <c r="H263" s="56" t="s">
        <v>30</v>
      </c>
      <c r="I263" s="56" t="s">
        <v>30</v>
      </c>
      <c r="J263" s="56" t="s">
        <v>30</v>
      </c>
      <c r="K263" s="15" t="s">
        <v>292</v>
      </c>
      <c r="L263" s="1" t="s">
        <v>127</v>
      </c>
      <c r="M263" s="1">
        <v>200</v>
      </c>
      <c r="N263" s="71">
        <v>16.329999999999998</v>
      </c>
      <c r="O263" s="55">
        <f t="shared" si="8"/>
        <v>17.084446</v>
      </c>
      <c r="P263" s="55">
        <f t="shared" si="9"/>
        <v>3416.8892000000001</v>
      </c>
      <c r="Q263" s="69" t="s">
        <v>29</v>
      </c>
      <c r="R263" s="7" t="s">
        <v>28</v>
      </c>
    </row>
    <row r="264" spans="1:18" ht="15" thickBot="1" x14ac:dyDescent="0.35">
      <c r="A264" s="56" t="s">
        <v>30</v>
      </c>
      <c r="B264" s="56" t="s">
        <v>30</v>
      </c>
      <c r="C264" s="56" t="s">
        <v>30</v>
      </c>
      <c r="D264" s="56" t="s">
        <v>30</v>
      </c>
      <c r="E264" s="56" t="s">
        <v>30</v>
      </c>
      <c r="F264" s="56" t="s">
        <v>30</v>
      </c>
      <c r="G264" s="56" t="s">
        <v>30</v>
      </c>
      <c r="H264" s="56" t="s">
        <v>30</v>
      </c>
      <c r="I264" s="56" t="s">
        <v>30</v>
      </c>
      <c r="J264" s="56" t="s">
        <v>30</v>
      </c>
      <c r="K264" s="15" t="s">
        <v>293</v>
      </c>
      <c r="L264" s="1" t="s">
        <v>127</v>
      </c>
      <c r="M264" s="1">
        <v>50</v>
      </c>
      <c r="N264" s="71">
        <v>9.6300000000000008</v>
      </c>
      <c r="O264" s="55">
        <f t="shared" si="8"/>
        <v>10.074906</v>
      </c>
      <c r="P264" s="55">
        <f t="shared" si="9"/>
        <v>503.74530000000004</v>
      </c>
      <c r="Q264" s="69" t="s">
        <v>29</v>
      </c>
      <c r="R264" s="7" t="s">
        <v>28</v>
      </c>
    </row>
    <row r="265" spans="1:18" ht="15" thickBot="1" x14ac:dyDescent="0.35">
      <c r="A265" s="56" t="s">
        <v>30</v>
      </c>
      <c r="B265" s="56" t="s">
        <v>30</v>
      </c>
      <c r="C265" s="56" t="s">
        <v>30</v>
      </c>
      <c r="D265" s="56" t="s">
        <v>30</v>
      </c>
      <c r="E265" s="56" t="s">
        <v>30</v>
      </c>
      <c r="F265" s="56" t="s">
        <v>30</v>
      </c>
      <c r="G265" s="56" t="s">
        <v>30</v>
      </c>
      <c r="H265" s="56" t="s">
        <v>30</v>
      </c>
      <c r="I265" s="56" t="s">
        <v>30</v>
      </c>
      <c r="J265" s="56" t="s">
        <v>30</v>
      </c>
      <c r="K265" s="15" t="s">
        <v>294</v>
      </c>
      <c r="L265" s="1" t="s">
        <v>127</v>
      </c>
      <c r="M265" s="1">
        <v>100</v>
      </c>
      <c r="N265" s="71">
        <v>134</v>
      </c>
      <c r="O265" s="55">
        <f t="shared" si="8"/>
        <v>140.1908</v>
      </c>
      <c r="P265" s="55">
        <f t="shared" si="9"/>
        <v>14019.08</v>
      </c>
      <c r="Q265" s="69" t="s">
        <v>29</v>
      </c>
      <c r="R265" s="7" t="s">
        <v>28</v>
      </c>
    </row>
    <row r="266" spans="1:18" ht="15" thickBot="1" x14ac:dyDescent="0.35">
      <c r="A266" s="56" t="s">
        <v>30</v>
      </c>
      <c r="B266" s="56" t="s">
        <v>30</v>
      </c>
      <c r="C266" s="56" t="s">
        <v>30</v>
      </c>
      <c r="D266" s="56" t="s">
        <v>30</v>
      </c>
      <c r="E266" s="56" t="s">
        <v>30</v>
      </c>
      <c r="F266" s="56" t="s">
        <v>30</v>
      </c>
      <c r="G266" s="56" t="s">
        <v>30</v>
      </c>
      <c r="H266" s="56" t="s">
        <v>30</v>
      </c>
      <c r="I266" s="56" t="s">
        <v>30</v>
      </c>
      <c r="J266" s="56" t="s">
        <v>30</v>
      </c>
      <c r="K266" s="15" t="s">
        <v>295</v>
      </c>
      <c r="L266" s="1" t="s">
        <v>127</v>
      </c>
      <c r="M266" s="1">
        <v>60</v>
      </c>
      <c r="N266" s="71">
        <v>182.33</v>
      </c>
      <c r="O266" s="55">
        <f t="shared" si="8"/>
        <v>190.753646</v>
      </c>
      <c r="P266" s="55">
        <f t="shared" si="9"/>
        <v>11445.21876</v>
      </c>
      <c r="Q266" s="69" t="s">
        <v>29</v>
      </c>
      <c r="R266" s="7" t="s">
        <v>28</v>
      </c>
    </row>
    <row r="267" spans="1:18" ht="15" thickBot="1" x14ac:dyDescent="0.35">
      <c r="A267" s="56" t="s">
        <v>30</v>
      </c>
      <c r="B267" s="56" t="s">
        <v>30</v>
      </c>
      <c r="C267" s="56" t="s">
        <v>30</v>
      </c>
      <c r="D267" s="56" t="s">
        <v>30</v>
      </c>
      <c r="E267" s="56" t="s">
        <v>30</v>
      </c>
      <c r="F267" s="56" t="s">
        <v>30</v>
      </c>
      <c r="G267" s="56" t="s">
        <v>30</v>
      </c>
      <c r="H267" s="56" t="s">
        <v>30</v>
      </c>
      <c r="I267" s="56" t="s">
        <v>30</v>
      </c>
      <c r="J267" s="56" t="s">
        <v>30</v>
      </c>
      <c r="K267" s="15" t="s">
        <v>296</v>
      </c>
      <c r="L267" s="1" t="s">
        <v>127</v>
      </c>
      <c r="M267" s="1">
        <v>60</v>
      </c>
      <c r="N267" s="71">
        <v>52.67</v>
      </c>
      <c r="O267" s="55">
        <f t="shared" si="8"/>
        <v>55.103354000000003</v>
      </c>
      <c r="P267" s="55">
        <f t="shared" si="9"/>
        <v>3306.2012400000003</v>
      </c>
      <c r="Q267" s="69" t="s">
        <v>29</v>
      </c>
      <c r="R267" s="7" t="s">
        <v>28</v>
      </c>
    </row>
    <row r="268" spans="1:18" ht="15" thickBot="1" x14ac:dyDescent="0.35">
      <c r="A268" s="56" t="s">
        <v>30</v>
      </c>
      <c r="B268" s="56" t="s">
        <v>30</v>
      </c>
      <c r="C268" s="56" t="s">
        <v>30</v>
      </c>
      <c r="D268" s="56" t="s">
        <v>30</v>
      </c>
      <c r="E268" s="56" t="s">
        <v>30</v>
      </c>
      <c r="F268" s="56" t="s">
        <v>30</v>
      </c>
      <c r="G268" s="56" t="s">
        <v>30</v>
      </c>
      <c r="H268" s="56" t="s">
        <v>30</v>
      </c>
      <c r="I268" s="56" t="s">
        <v>30</v>
      </c>
      <c r="J268" s="56" t="s">
        <v>30</v>
      </c>
      <c r="K268" s="15" t="s">
        <v>297</v>
      </c>
      <c r="L268" s="1" t="s">
        <v>127</v>
      </c>
      <c r="M268" s="1">
        <v>60</v>
      </c>
      <c r="N268" s="71">
        <v>118.33</v>
      </c>
      <c r="O268" s="55">
        <f t="shared" si="8"/>
        <v>123.796846</v>
      </c>
      <c r="P268" s="55">
        <f t="shared" si="9"/>
        <v>7427.8107600000003</v>
      </c>
      <c r="Q268" s="69" t="s">
        <v>29</v>
      </c>
      <c r="R268" s="7" t="s">
        <v>28</v>
      </c>
    </row>
    <row r="269" spans="1:18" ht="29.4" thickBot="1" x14ac:dyDescent="0.35">
      <c r="A269" s="56" t="s">
        <v>30</v>
      </c>
      <c r="B269" s="56" t="s">
        <v>30</v>
      </c>
      <c r="C269" s="56" t="s">
        <v>30</v>
      </c>
      <c r="D269" s="56" t="s">
        <v>30</v>
      </c>
      <c r="E269" s="56" t="s">
        <v>30</v>
      </c>
      <c r="F269" s="56" t="s">
        <v>30</v>
      </c>
      <c r="G269" s="56" t="s">
        <v>30</v>
      </c>
      <c r="H269" s="56" t="s">
        <v>30</v>
      </c>
      <c r="I269" s="56" t="s">
        <v>30</v>
      </c>
      <c r="J269" s="56" t="s">
        <v>30</v>
      </c>
      <c r="K269" s="15" t="s">
        <v>298</v>
      </c>
      <c r="L269" s="1" t="s">
        <v>127</v>
      </c>
      <c r="M269" s="1">
        <v>5</v>
      </c>
      <c r="N269" s="71">
        <v>1040</v>
      </c>
      <c r="O269" s="55">
        <f t="shared" si="8"/>
        <v>1088.048</v>
      </c>
      <c r="P269" s="55">
        <f t="shared" si="9"/>
        <v>5440.24</v>
      </c>
      <c r="Q269" s="69" t="s">
        <v>29</v>
      </c>
      <c r="R269" s="7" t="s">
        <v>28</v>
      </c>
    </row>
    <row r="270" spans="1:18" ht="29.4" thickBot="1" x14ac:dyDescent="0.35">
      <c r="A270" s="56" t="s">
        <v>30</v>
      </c>
      <c r="B270" s="56" t="s">
        <v>30</v>
      </c>
      <c r="C270" s="56" t="s">
        <v>30</v>
      </c>
      <c r="D270" s="56" t="s">
        <v>30</v>
      </c>
      <c r="E270" s="56" t="s">
        <v>30</v>
      </c>
      <c r="F270" s="56" t="s">
        <v>30</v>
      </c>
      <c r="G270" s="56" t="s">
        <v>30</v>
      </c>
      <c r="H270" s="56" t="s">
        <v>30</v>
      </c>
      <c r="I270" s="56" t="s">
        <v>30</v>
      </c>
      <c r="J270" s="56" t="s">
        <v>30</v>
      </c>
      <c r="K270" s="15" t="s">
        <v>299</v>
      </c>
      <c r="L270" s="1" t="s">
        <v>127</v>
      </c>
      <c r="M270" s="1">
        <v>2</v>
      </c>
      <c r="N270" s="71">
        <v>6540</v>
      </c>
      <c r="O270" s="55">
        <f t="shared" si="8"/>
        <v>6842.1480000000001</v>
      </c>
      <c r="P270" s="55">
        <f t="shared" si="9"/>
        <v>13684.296</v>
      </c>
      <c r="Q270" s="69" t="s">
        <v>29</v>
      </c>
      <c r="R270" s="7" t="s">
        <v>28</v>
      </c>
    </row>
    <row r="271" spans="1:18" ht="29.4" thickBot="1" x14ac:dyDescent="0.35">
      <c r="A271" s="56" t="s">
        <v>30</v>
      </c>
      <c r="B271" s="56" t="s">
        <v>30</v>
      </c>
      <c r="C271" s="56" t="s">
        <v>30</v>
      </c>
      <c r="D271" s="56" t="s">
        <v>30</v>
      </c>
      <c r="E271" s="56" t="s">
        <v>30</v>
      </c>
      <c r="F271" s="56" t="s">
        <v>30</v>
      </c>
      <c r="G271" s="56" t="s">
        <v>30</v>
      </c>
      <c r="H271" s="56" t="s">
        <v>30</v>
      </c>
      <c r="I271" s="56" t="s">
        <v>30</v>
      </c>
      <c r="J271" s="56" t="s">
        <v>30</v>
      </c>
      <c r="K271" s="15" t="s">
        <v>300</v>
      </c>
      <c r="L271" s="1" t="s">
        <v>127</v>
      </c>
      <c r="M271" s="1">
        <v>2</v>
      </c>
      <c r="N271" s="71">
        <v>2200</v>
      </c>
      <c r="O271" s="55">
        <f t="shared" si="8"/>
        <v>2301.64</v>
      </c>
      <c r="P271" s="55">
        <f t="shared" si="9"/>
        <v>4603.28</v>
      </c>
      <c r="Q271" s="69" t="s">
        <v>29</v>
      </c>
      <c r="R271" s="7" t="s">
        <v>28</v>
      </c>
    </row>
    <row r="272" spans="1:18" ht="29.4" thickBot="1" x14ac:dyDescent="0.35">
      <c r="A272" s="56" t="s">
        <v>30</v>
      </c>
      <c r="B272" s="56" t="s">
        <v>30</v>
      </c>
      <c r="C272" s="56" t="s">
        <v>30</v>
      </c>
      <c r="D272" s="56" t="s">
        <v>30</v>
      </c>
      <c r="E272" s="56" t="s">
        <v>30</v>
      </c>
      <c r="F272" s="56" t="s">
        <v>30</v>
      </c>
      <c r="G272" s="56" t="s">
        <v>30</v>
      </c>
      <c r="H272" s="56" t="s">
        <v>30</v>
      </c>
      <c r="I272" s="56" t="s">
        <v>30</v>
      </c>
      <c r="J272" s="56" t="s">
        <v>30</v>
      </c>
      <c r="K272" s="15" t="s">
        <v>301</v>
      </c>
      <c r="L272" s="1" t="s">
        <v>127</v>
      </c>
      <c r="M272" s="1">
        <v>2</v>
      </c>
      <c r="N272" s="71">
        <v>2633.33</v>
      </c>
      <c r="O272" s="55">
        <f t="shared" si="8"/>
        <v>2754.9898459999999</v>
      </c>
      <c r="P272" s="55">
        <f t="shared" si="9"/>
        <v>5509.9796919999999</v>
      </c>
      <c r="Q272" s="69" t="s">
        <v>29</v>
      </c>
      <c r="R272" s="7" t="s">
        <v>28</v>
      </c>
    </row>
    <row r="273" spans="1:18" ht="29.4" thickBot="1" x14ac:dyDescent="0.35">
      <c r="A273" s="56" t="s">
        <v>30</v>
      </c>
      <c r="B273" s="56" t="s">
        <v>30</v>
      </c>
      <c r="C273" s="56" t="s">
        <v>30</v>
      </c>
      <c r="D273" s="56" t="s">
        <v>30</v>
      </c>
      <c r="E273" s="56" t="s">
        <v>30</v>
      </c>
      <c r="F273" s="56" t="s">
        <v>30</v>
      </c>
      <c r="G273" s="56" t="s">
        <v>30</v>
      </c>
      <c r="H273" s="56" t="s">
        <v>30</v>
      </c>
      <c r="I273" s="56" t="s">
        <v>30</v>
      </c>
      <c r="J273" s="56" t="s">
        <v>30</v>
      </c>
      <c r="K273" s="15" t="s">
        <v>302</v>
      </c>
      <c r="L273" s="1" t="s">
        <v>127</v>
      </c>
      <c r="M273" s="1">
        <v>1</v>
      </c>
      <c r="N273" s="71">
        <v>17233.330000000002</v>
      </c>
      <c r="O273" s="55">
        <f t="shared" si="8"/>
        <v>18029.509846000001</v>
      </c>
      <c r="P273" s="55">
        <f t="shared" si="9"/>
        <v>18029.509846000001</v>
      </c>
      <c r="Q273" s="69" t="s">
        <v>29</v>
      </c>
      <c r="R273" s="7" t="s">
        <v>28</v>
      </c>
    </row>
    <row r="274" spans="1:18" ht="29.4" thickBot="1" x14ac:dyDescent="0.35">
      <c r="A274" s="56" t="s">
        <v>30</v>
      </c>
      <c r="B274" s="56" t="s">
        <v>30</v>
      </c>
      <c r="C274" s="56" t="s">
        <v>30</v>
      </c>
      <c r="D274" s="56" t="s">
        <v>30</v>
      </c>
      <c r="E274" s="56" t="s">
        <v>30</v>
      </c>
      <c r="F274" s="56" t="s">
        <v>30</v>
      </c>
      <c r="G274" s="56" t="s">
        <v>30</v>
      </c>
      <c r="H274" s="56" t="s">
        <v>30</v>
      </c>
      <c r="I274" s="56" t="s">
        <v>30</v>
      </c>
      <c r="J274" s="56" t="s">
        <v>30</v>
      </c>
      <c r="K274" s="15" t="s">
        <v>303</v>
      </c>
      <c r="L274" s="1" t="s">
        <v>127</v>
      </c>
      <c r="M274" s="1">
        <v>10</v>
      </c>
      <c r="N274" s="71">
        <v>620</v>
      </c>
      <c r="O274" s="55">
        <f t="shared" si="8"/>
        <v>648.64400000000001</v>
      </c>
      <c r="P274" s="55">
        <f t="shared" si="9"/>
        <v>6486.4400000000005</v>
      </c>
      <c r="Q274" s="69" t="s">
        <v>29</v>
      </c>
      <c r="R274" s="7" t="s">
        <v>28</v>
      </c>
    </row>
    <row r="275" spans="1:18" ht="29.4" thickBot="1" x14ac:dyDescent="0.35">
      <c r="A275" s="56" t="s">
        <v>30</v>
      </c>
      <c r="B275" s="56" t="s">
        <v>30</v>
      </c>
      <c r="C275" s="56" t="s">
        <v>30</v>
      </c>
      <c r="D275" s="56" t="s">
        <v>30</v>
      </c>
      <c r="E275" s="56" t="s">
        <v>30</v>
      </c>
      <c r="F275" s="56" t="s">
        <v>30</v>
      </c>
      <c r="G275" s="56" t="s">
        <v>30</v>
      </c>
      <c r="H275" s="56" t="s">
        <v>30</v>
      </c>
      <c r="I275" s="56" t="s">
        <v>30</v>
      </c>
      <c r="J275" s="56" t="s">
        <v>30</v>
      </c>
      <c r="K275" s="15" t="s">
        <v>304</v>
      </c>
      <c r="L275" s="1" t="s">
        <v>127</v>
      </c>
      <c r="M275" s="1">
        <v>10</v>
      </c>
      <c r="N275" s="71">
        <v>4633.33</v>
      </c>
      <c r="O275" s="55">
        <f t="shared" si="8"/>
        <v>4847.389846</v>
      </c>
      <c r="P275" s="55">
        <f t="shared" si="9"/>
        <v>48473.898459999997</v>
      </c>
      <c r="Q275" s="69" t="s">
        <v>29</v>
      </c>
      <c r="R275" s="7" t="s">
        <v>28</v>
      </c>
    </row>
    <row r="276" spans="1:18" ht="29.4" thickBot="1" x14ac:dyDescent="0.35">
      <c r="A276" s="56" t="s">
        <v>30</v>
      </c>
      <c r="B276" s="56" t="s">
        <v>30</v>
      </c>
      <c r="C276" s="56" t="s">
        <v>30</v>
      </c>
      <c r="D276" s="56" t="s">
        <v>30</v>
      </c>
      <c r="E276" s="56" t="s">
        <v>30</v>
      </c>
      <c r="F276" s="56" t="s">
        <v>30</v>
      </c>
      <c r="G276" s="56" t="s">
        <v>30</v>
      </c>
      <c r="H276" s="56" t="s">
        <v>30</v>
      </c>
      <c r="I276" s="56" t="s">
        <v>30</v>
      </c>
      <c r="J276" s="56" t="s">
        <v>30</v>
      </c>
      <c r="K276" s="15" t="s">
        <v>305</v>
      </c>
      <c r="L276" s="1" t="s">
        <v>127</v>
      </c>
      <c r="M276" s="1">
        <v>5</v>
      </c>
      <c r="N276" s="71">
        <v>723.33</v>
      </c>
      <c r="O276" s="55">
        <f t="shared" si="8"/>
        <v>756.7478460000001</v>
      </c>
      <c r="P276" s="55">
        <f t="shared" si="9"/>
        <v>3783.7392300000006</v>
      </c>
      <c r="Q276" s="69" t="s">
        <v>29</v>
      </c>
      <c r="R276" s="7" t="s">
        <v>28</v>
      </c>
    </row>
    <row r="277" spans="1:18" ht="15" thickBot="1" x14ac:dyDescent="0.35">
      <c r="A277" s="56" t="s">
        <v>30</v>
      </c>
      <c r="B277" s="56" t="s">
        <v>30</v>
      </c>
      <c r="C277" s="56" t="s">
        <v>30</v>
      </c>
      <c r="D277" s="56" t="s">
        <v>30</v>
      </c>
      <c r="E277" s="56" t="s">
        <v>30</v>
      </c>
      <c r="F277" s="56" t="s">
        <v>30</v>
      </c>
      <c r="G277" s="56" t="s">
        <v>30</v>
      </c>
      <c r="H277" s="56" t="s">
        <v>30</v>
      </c>
      <c r="I277" s="56" t="s">
        <v>30</v>
      </c>
      <c r="J277" s="56" t="s">
        <v>30</v>
      </c>
      <c r="K277" s="15" t="s">
        <v>306</v>
      </c>
      <c r="L277" s="1" t="s">
        <v>127</v>
      </c>
      <c r="M277" s="1">
        <v>40</v>
      </c>
      <c r="N277" s="71">
        <v>116.33</v>
      </c>
      <c r="O277" s="55">
        <f t="shared" si="8"/>
        <v>121.704446</v>
      </c>
      <c r="P277" s="55">
        <f t="shared" si="9"/>
        <v>4868.1778400000003</v>
      </c>
      <c r="Q277" s="69" t="s">
        <v>29</v>
      </c>
      <c r="R277" s="7" t="s">
        <v>28</v>
      </c>
    </row>
    <row r="278" spans="1:18" ht="15" thickBot="1" x14ac:dyDescent="0.35">
      <c r="A278" s="56" t="s">
        <v>30</v>
      </c>
      <c r="B278" s="56" t="s">
        <v>30</v>
      </c>
      <c r="C278" s="56" t="s">
        <v>30</v>
      </c>
      <c r="D278" s="56" t="s">
        <v>30</v>
      </c>
      <c r="E278" s="56" t="s">
        <v>30</v>
      </c>
      <c r="F278" s="56" t="s">
        <v>30</v>
      </c>
      <c r="G278" s="56" t="s">
        <v>30</v>
      </c>
      <c r="H278" s="56" t="s">
        <v>30</v>
      </c>
      <c r="I278" s="56" t="s">
        <v>30</v>
      </c>
      <c r="J278" s="56" t="s">
        <v>30</v>
      </c>
      <c r="K278" s="15" t="s">
        <v>307</v>
      </c>
      <c r="L278" s="1" t="s">
        <v>127</v>
      </c>
      <c r="M278" s="1">
        <v>30</v>
      </c>
      <c r="N278" s="71">
        <v>24.33</v>
      </c>
      <c r="O278" s="55">
        <f t="shared" si="8"/>
        <v>25.454045999999998</v>
      </c>
      <c r="P278" s="55">
        <f t="shared" si="9"/>
        <v>763.62137999999993</v>
      </c>
      <c r="Q278" s="69" t="s">
        <v>29</v>
      </c>
      <c r="R278" s="7" t="s">
        <v>28</v>
      </c>
    </row>
    <row r="279" spans="1:18" ht="15" thickBot="1" x14ac:dyDescent="0.35">
      <c r="A279" s="56" t="s">
        <v>30</v>
      </c>
      <c r="B279" s="56" t="s">
        <v>30</v>
      </c>
      <c r="C279" s="56" t="s">
        <v>30</v>
      </c>
      <c r="D279" s="56" t="s">
        <v>30</v>
      </c>
      <c r="E279" s="56" t="s">
        <v>30</v>
      </c>
      <c r="F279" s="56" t="s">
        <v>30</v>
      </c>
      <c r="G279" s="56" t="s">
        <v>30</v>
      </c>
      <c r="H279" s="56" t="s">
        <v>30</v>
      </c>
      <c r="I279" s="56" t="s">
        <v>30</v>
      </c>
      <c r="J279" s="56" t="s">
        <v>30</v>
      </c>
      <c r="K279" s="15" t="s">
        <v>308</v>
      </c>
      <c r="L279" s="1" t="s">
        <v>127</v>
      </c>
      <c r="M279" s="1">
        <v>150</v>
      </c>
      <c r="N279" s="71">
        <v>42</v>
      </c>
      <c r="O279" s="55">
        <f t="shared" si="8"/>
        <v>43.940400000000004</v>
      </c>
      <c r="P279" s="55">
        <f t="shared" si="9"/>
        <v>6591.06</v>
      </c>
      <c r="Q279" s="69" t="s">
        <v>29</v>
      </c>
      <c r="R279" s="7" t="s">
        <v>28</v>
      </c>
    </row>
    <row r="280" spans="1:18" ht="15" thickBot="1" x14ac:dyDescent="0.35">
      <c r="A280" s="56" t="s">
        <v>30</v>
      </c>
      <c r="B280" s="56" t="s">
        <v>30</v>
      </c>
      <c r="C280" s="56" t="s">
        <v>30</v>
      </c>
      <c r="D280" s="56" t="s">
        <v>30</v>
      </c>
      <c r="E280" s="56" t="s">
        <v>30</v>
      </c>
      <c r="F280" s="56" t="s">
        <v>30</v>
      </c>
      <c r="G280" s="56" t="s">
        <v>30</v>
      </c>
      <c r="H280" s="56" t="s">
        <v>30</v>
      </c>
      <c r="I280" s="56" t="s">
        <v>30</v>
      </c>
      <c r="J280" s="56" t="s">
        <v>30</v>
      </c>
      <c r="K280" s="15" t="s">
        <v>309</v>
      </c>
      <c r="L280" s="1" t="s">
        <v>127</v>
      </c>
      <c r="M280" s="1">
        <v>50</v>
      </c>
      <c r="N280" s="71">
        <v>258.33</v>
      </c>
      <c r="O280" s="55">
        <f t="shared" si="8"/>
        <v>270.26484599999998</v>
      </c>
      <c r="P280" s="55">
        <f t="shared" si="9"/>
        <v>13513.242299999998</v>
      </c>
      <c r="Q280" s="69" t="s">
        <v>29</v>
      </c>
      <c r="R280" s="7" t="s">
        <v>28</v>
      </c>
    </row>
    <row r="281" spans="1:18" ht="15" thickBot="1" x14ac:dyDescent="0.35">
      <c r="A281" s="56" t="s">
        <v>30</v>
      </c>
      <c r="B281" s="56" t="s">
        <v>30</v>
      </c>
      <c r="C281" s="56" t="s">
        <v>30</v>
      </c>
      <c r="D281" s="56" t="s">
        <v>30</v>
      </c>
      <c r="E281" s="56" t="s">
        <v>30</v>
      </c>
      <c r="F281" s="56" t="s">
        <v>30</v>
      </c>
      <c r="G281" s="56" t="s">
        <v>30</v>
      </c>
      <c r="H281" s="56" t="s">
        <v>30</v>
      </c>
      <c r="I281" s="56" t="s">
        <v>30</v>
      </c>
      <c r="J281" s="56" t="s">
        <v>30</v>
      </c>
      <c r="K281" s="15" t="s">
        <v>310</v>
      </c>
      <c r="L281" s="1" t="s">
        <v>127</v>
      </c>
      <c r="M281" s="1">
        <v>70</v>
      </c>
      <c r="N281" s="71">
        <v>77.67</v>
      </c>
      <c r="O281" s="55">
        <f t="shared" si="8"/>
        <v>81.258353999999997</v>
      </c>
      <c r="P281" s="55">
        <f t="shared" si="9"/>
        <v>5688.0847800000001</v>
      </c>
      <c r="Q281" s="69" t="s">
        <v>29</v>
      </c>
      <c r="R281" s="7" t="s">
        <v>28</v>
      </c>
    </row>
    <row r="282" spans="1:18" ht="15" thickBot="1" x14ac:dyDescent="0.35">
      <c r="A282" s="56" t="s">
        <v>30</v>
      </c>
      <c r="B282" s="56" t="s">
        <v>30</v>
      </c>
      <c r="C282" s="56" t="s">
        <v>30</v>
      </c>
      <c r="D282" s="56" t="s">
        <v>30</v>
      </c>
      <c r="E282" s="56" t="s">
        <v>30</v>
      </c>
      <c r="F282" s="56" t="s">
        <v>30</v>
      </c>
      <c r="G282" s="56" t="s">
        <v>30</v>
      </c>
      <c r="H282" s="56" t="s">
        <v>30</v>
      </c>
      <c r="I282" s="56" t="s">
        <v>30</v>
      </c>
      <c r="J282" s="56" t="s">
        <v>30</v>
      </c>
      <c r="K282" s="15" t="s">
        <v>311</v>
      </c>
      <c r="L282" s="1" t="s">
        <v>127</v>
      </c>
      <c r="M282" s="1">
        <v>50</v>
      </c>
      <c r="N282" s="71">
        <v>22</v>
      </c>
      <c r="O282" s="55">
        <f t="shared" si="8"/>
        <v>23.016400000000001</v>
      </c>
      <c r="P282" s="55">
        <f t="shared" si="9"/>
        <v>1150.82</v>
      </c>
      <c r="Q282" s="69" t="s">
        <v>29</v>
      </c>
      <c r="R282" s="7" t="s">
        <v>28</v>
      </c>
    </row>
    <row r="283" spans="1:18" ht="15" thickBot="1" x14ac:dyDescent="0.35">
      <c r="A283" s="56" t="s">
        <v>30</v>
      </c>
      <c r="B283" s="56" t="s">
        <v>30</v>
      </c>
      <c r="C283" s="56" t="s">
        <v>30</v>
      </c>
      <c r="D283" s="56" t="s">
        <v>30</v>
      </c>
      <c r="E283" s="56" t="s">
        <v>30</v>
      </c>
      <c r="F283" s="56" t="s">
        <v>30</v>
      </c>
      <c r="G283" s="56" t="s">
        <v>30</v>
      </c>
      <c r="H283" s="56" t="s">
        <v>30</v>
      </c>
      <c r="I283" s="56" t="s">
        <v>30</v>
      </c>
      <c r="J283" s="56" t="s">
        <v>30</v>
      </c>
      <c r="K283" s="15" t="s">
        <v>312</v>
      </c>
      <c r="L283" s="1" t="s">
        <v>127</v>
      </c>
      <c r="M283" s="1">
        <v>70</v>
      </c>
      <c r="N283" s="71">
        <v>16.329999999999998</v>
      </c>
      <c r="O283" s="55">
        <f t="shared" si="8"/>
        <v>17.084446</v>
      </c>
      <c r="P283" s="55">
        <f t="shared" si="9"/>
        <v>1195.91122</v>
      </c>
      <c r="Q283" s="69" t="s">
        <v>29</v>
      </c>
      <c r="R283" s="7" t="s">
        <v>28</v>
      </c>
    </row>
    <row r="284" spans="1:18" ht="15" thickBot="1" x14ac:dyDescent="0.35">
      <c r="A284" s="56" t="s">
        <v>30</v>
      </c>
      <c r="B284" s="56" t="s">
        <v>30</v>
      </c>
      <c r="C284" s="56" t="s">
        <v>30</v>
      </c>
      <c r="D284" s="56" t="s">
        <v>30</v>
      </c>
      <c r="E284" s="56" t="s">
        <v>30</v>
      </c>
      <c r="F284" s="56" t="s">
        <v>30</v>
      </c>
      <c r="G284" s="56" t="s">
        <v>30</v>
      </c>
      <c r="H284" s="56" t="s">
        <v>30</v>
      </c>
      <c r="I284" s="56" t="s">
        <v>30</v>
      </c>
      <c r="J284" s="56" t="s">
        <v>30</v>
      </c>
      <c r="K284" s="15" t="s">
        <v>313</v>
      </c>
      <c r="L284" s="1" t="s">
        <v>127</v>
      </c>
      <c r="M284" s="1">
        <v>70</v>
      </c>
      <c r="N284" s="71">
        <v>16.329999999999998</v>
      </c>
      <c r="O284" s="55">
        <f t="shared" si="8"/>
        <v>17.084446</v>
      </c>
      <c r="P284" s="55">
        <f t="shared" si="9"/>
        <v>1195.91122</v>
      </c>
      <c r="Q284" s="69" t="s">
        <v>29</v>
      </c>
      <c r="R284" s="7" t="s">
        <v>28</v>
      </c>
    </row>
    <row r="285" spans="1:18" ht="15" thickBot="1" x14ac:dyDescent="0.35">
      <c r="A285" s="56" t="s">
        <v>30</v>
      </c>
      <c r="B285" s="56" t="s">
        <v>30</v>
      </c>
      <c r="C285" s="56" t="s">
        <v>30</v>
      </c>
      <c r="D285" s="56" t="s">
        <v>30</v>
      </c>
      <c r="E285" s="56" t="s">
        <v>30</v>
      </c>
      <c r="F285" s="56" t="s">
        <v>30</v>
      </c>
      <c r="G285" s="56" t="s">
        <v>30</v>
      </c>
      <c r="H285" s="56" t="s">
        <v>30</v>
      </c>
      <c r="I285" s="56" t="s">
        <v>30</v>
      </c>
      <c r="J285" s="56" t="s">
        <v>30</v>
      </c>
      <c r="K285" s="15" t="s">
        <v>314</v>
      </c>
      <c r="L285" s="1" t="s">
        <v>403</v>
      </c>
      <c r="M285" s="1">
        <v>1150</v>
      </c>
      <c r="N285" s="71">
        <v>36.33</v>
      </c>
      <c r="O285" s="55">
        <f t="shared" si="8"/>
        <v>38.008445999999999</v>
      </c>
      <c r="P285" s="55">
        <f t="shared" si="9"/>
        <v>43709.712899999999</v>
      </c>
      <c r="Q285" s="69" t="s">
        <v>29</v>
      </c>
      <c r="R285" s="7" t="s">
        <v>28</v>
      </c>
    </row>
    <row r="286" spans="1:18" ht="15" thickBot="1" x14ac:dyDescent="0.35">
      <c r="A286" s="56" t="s">
        <v>30</v>
      </c>
      <c r="B286" s="56" t="s">
        <v>30</v>
      </c>
      <c r="C286" s="56" t="s">
        <v>30</v>
      </c>
      <c r="D286" s="56" t="s">
        <v>30</v>
      </c>
      <c r="E286" s="56" t="s">
        <v>30</v>
      </c>
      <c r="F286" s="56" t="s">
        <v>30</v>
      </c>
      <c r="G286" s="56" t="s">
        <v>30</v>
      </c>
      <c r="H286" s="56" t="s">
        <v>30</v>
      </c>
      <c r="I286" s="56" t="s">
        <v>30</v>
      </c>
      <c r="J286" s="56" t="s">
        <v>30</v>
      </c>
      <c r="K286" s="15" t="s">
        <v>315</v>
      </c>
      <c r="L286" s="1" t="s">
        <v>403</v>
      </c>
      <c r="M286" s="1">
        <v>1150</v>
      </c>
      <c r="N286" s="71">
        <v>23.67</v>
      </c>
      <c r="O286" s="55">
        <f t="shared" si="8"/>
        <v>24.763554000000003</v>
      </c>
      <c r="P286" s="55">
        <f t="shared" si="9"/>
        <v>28478.087100000004</v>
      </c>
      <c r="Q286" s="69" t="s">
        <v>29</v>
      </c>
      <c r="R286" s="7" t="s">
        <v>28</v>
      </c>
    </row>
    <row r="287" spans="1:18" ht="15" thickBot="1" x14ac:dyDescent="0.35">
      <c r="A287" s="56" t="s">
        <v>30</v>
      </c>
      <c r="B287" s="56" t="s">
        <v>30</v>
      </c>
      <c r="C287" s="56" t="s">
        <v>30</v>
      </c>
      <c r="D287" s="56" t="s">
        <v>30</v>
      </c>
      <c r="E287" s="56" t="s">
        <v>30</v>
      </c>
      <c r="F287" s="56" t="s">
        <v>30</v>
      </c>
      <c r="G287" s="56" t="s">
        <v>30</v>
      </c>
      <c r="H287" s="56" t="s">
        <v>30</v>
      </c>
      <c r="I287" s="56" t="s">
        <v>30</v>
      </c>
      <c r="J287" s="56" t="s">
        <v>30</v>
      </c>
      <c r="K287" s="15" t="s">
        <v>316</v>
      </c>
      <c r="L287" s="1" t="s">
        <v>403</v>
      </c>
      <c r="M287" s="1">
        <v>1150</v>
      </c>
      <c r="N287" s="71">
        <v>37.33</v>
      </c>
      <c r="O287" s="55">
        <f t="shared" si="8"/>
        <v>39.054645999999998</v>
      </c>
      <c r="P287" s="55">
        <f t="shared" si="9"/>
        <v>44912.842899999996</v>
      </c>
      <c r="Q287" s="69" t="s">
        <v>29</v>
      </c>
      <c r="R287" s="7" t="s">
        <v>28</v>
      </c>
    </row>
    <row r="288" spans="1:18" ht="15" thickBot="1" x14ac:dyDescent="0.35">
      <c r="A288" s="56" t="s">
        <v>30</v>
      </c>
      <c r="B288" s="56" t="s">
        <v>30</v>
      </c>
      <c r="C288" s="56" t="s">
        <v>30</v>
      </c>
      <c r="D288" s="56" t="s">
        <v>30</v>
      </c>
      <c r="E288" s="56" t="s">
        <v>30</v>
      </c>
      <c r="F288" s="56" t="s">
        <v>30</v>
      </c>
      <c r="G288" s="56" t="s">
        <v>30</v>
      </c>
      <c r="H288" s="56" t="s">
        <v>30</v>
      </c>
      <c r="I288" s="56" t="s">
        <v>30</v>
      </c>
      <c r="J288" s="56" t="s">
        <v>30</v>
      </c>
      <c r="K288" s="15" t="s">
        <v>317</v>
      </c>
      <c r="L288" s="1" t="s">
        <v>403</v>
      </c>
      <c r="M288" s="1">
        <v>1150</v>
      </c>
      <c r="N288" s="71">
        <v>46.33</v>
      </c>
      <c r="O288" s="55">
        <f t="shared" si="8"/>
        <v>48.470446000000003</v>
      </c>
      <c r="P288" s="55">
        <f t="shared" si="9"/>
        <v>55741.012900000002</v>
      </c>
      <c r="Q288" s="69" t="s">
        <v>29</v>
      </c>
      <c r="R288" s="7" t="s">
        <v>28</v>
      </c>
    </row>
    <row r="289" spans="1:18" ht="29.4" thickBot="1" x14ac:dyDescent="0.35">
      <c r="A289" s="56" t="s">
        <v>30</v>
      </c>
      <c r="B289" s="56" t="s">
        <v>30</v>
      </c>
      <c r="C289" s="56" t="s">
        <v>30</v>
      </c>
      <c r="D289" s="56" t="s">
        <v>30</v>
      </c>
      <c r="E289" s="56" t="s">
        <v>30</v>
      </c>
      <c r="F289" s="56" t="s">
        <v>30</v>
      </c>
      <c r="G289" s="56" t="s">
        <v>30</v>
      </c>
      <c r="H289" s="56" t="s">
        <v>30</v>
      </c>
      <c r="I289" s="56" t="s">
        <v>30</v>
      </c>
      <c r="J289" s="56" t="s">
        <v>30</v>
      </c>
      <c r="K289" s="15" t="s">
        <v>318</v>
      </c>
      <c r="L289" s="1" t="s">
        <v>403</v>
      </c>
      <c r="M289" s="1">
        <v>250</v>
      </c>
      <c r="N289" s="71">
        <v>51</v>
      </c>
      <c r="O289" s="55">
        <f t="shared" si="8"/>
        <v>53.356200000000001</v>
      </c>
      <c r="P289" s="55">
        <f t="shared" si="9"/>
        <v>13339.050000000001</v>
      </c>
      <c r="Q289" s="69" t="s">
        <v>29</v>
      </c>
      <c r="R289" s="7" t="s">
        <v>28</v>
      </c>
    </row>
    <row r="290" spans="1:18" ht="15" thickBot="1" x14ac:dyDescent="0.35">
      <c r="A290" s="56" t="s">
        <v>30</v>
      </c>
      <c r="B290" s="56" t="s">
        <v>30</v>
      </c>
      <c r="C290" s="56" t="s">
        <v>30</v>
      </c>
      <c r="D290" s="56" t="s">
        <v>30</v>
      </c>
      <c r="E290" s="56" t="s">
        <v>30</v>
      </c>
      <c r="F290" s="56" t="s">
        <v>30</v>
      </c>
      <c r="G290" s="56" t="s">
        <v>30</v>
      </c>
      <c r="H290" s="56" t="s">
        <v>30</v>
      </c>
      <c r="I290" s="56" t="s">
        <v>30</v>
      </c>
      <c r="J290" s="56" t="s">
        <v>30</v>
      </c>
      <c r="K290" s="15" t="s">
        <v>319</v>
      </c>
      <c r="L290" s="1" t="s">
        <v>127</v>
      </c>
      <c r="M290" s="1">
        <v>60</v>
      </c>
      <c r="N290" s="71">
        <v>23.67</v>
      </c>
      <c r="O290" s="55">
        <f t="shared" si="8"/>
        <v>24.763554000000003</v>
      </c>
      <c r="P290" s="55">
        <f t="shared" si="9"/>
        <v>1485.8132400000002</v>
      </c>
      <c r="Q290" s="69" t="s">
        <v>29</v>
      </c>
      <c r="R290" s="7" t="s">
        <v>28</v>
      </c>
    </row>
    <row r="291" spans="1:18" ht="15" thickBot="1" x14ac:dyDescent="0.35">
      <c r="A291" s="56" t="s">
        <v>30</v>
      </c>
      <c r="B291" s="56" t="s">
        <v>30</v>
      </c>
      <c r="C291" s="56" t="s">
        <v>30</v>
      </c>
      <c r="D291" s="56" t="s">
        <v>30</v>
      </c>
      <c r="E291" s="56" t="s">
        <v>30</v>
      </c>
      <c r="F291" s="56" t="s">
        <v>30</v>
      </c>
      <c r="G291" s="56" t="s">
        <v>30</v>
      </c>
      <c r="H291" s="56" t="s">
        <v>30</v>
      </c>
      <c r="I291" s="56" t="s">
        <v>30</v>
      </c>
      <c r="J291" s="56" t="s">
        <v>30</v>
      </c>
      <c r="K291" s="15" t="s">
        <v>320</v>
      </c>
      <c r="L291" s="1" t="s">
        <v>127</v>
      </c>
      <c r="M291" s="1">
        <v>60</v>
      </c>
      <c r="N291" s="71">
        <v>2.4700000000000002</v>
      </c>
      <c r="O291" s="55">
        <f t="shared" si="8"/>
        <v>2.5841140000000005</v>
      </c>
      <c r="P291" s="55">
        <f t="shared" si="9"/>
        <v>155.04684000000003</v>
      </c>
      <c r="Q291" s="69" t="s">
        <v>29</v>
      </c>
      <c r="R291" s="7" t="s">
        <v>28</v>
      </c>
    </row>
    <row r="292" spans="1:18" ht="15" thickBot="1" x14ac:dyDescent="0.35">
      <c r="A292" s="56" t="s">
        <v>30</v>
      </c>
      <c r="B292" s="56" t="s">
        <v>30</v>
      </c>
      <c r="C292" s="56" t="s">
        <v>30</v>
      </c>
      <c r="D292" s="56" t="s">
        <v>30</v>
      </c>
      <c r="E292" s="56" t="s">
        <v>30</v>
      </c>
      <c r="F292" s="56" t="s">
        <v>30</v>
      </c>
      <c r="G292" s="56" t="s">
        <v>30</v>
      </c>
      <c r="H292" s="56" t="s">
        <v>30</v>
      </c>
      <c r="I292" s="56" t="s">
        <v>30</v>
      </c>
      <c r="J292" s="56" t="s">
        <v>30</v>
      </c>
      <c r="K292" s="15" t="s">
        <v>321</v>
      </c>
      <c r="L292" s="1" t="s">
        <v>127</v>
      </c>
      <c r="M292" s="1">
        <v>60</v>
      </c>
      <c r="N292" s="71">
        <v>16.93</v>
      </c>
      <c r="O292" s="55">
        <f t="shared" si="8"/>
        <v>17.712166</v>
      </c>
      <c r="P292" s="55">
        <f t="shared" si="9"/>
        <v>1062.7299599999999</v>
      </c>
      <c r="Q292" s="69" t="s">
        <v>29</v>
      </c>
      <c r="R292" s="7" t="s">
        <v>28</v>
      </c>
    </row>
    <row r="293" spans="1:18" ht="15" thickBot="1" x14ac:dyDescent="0.35">
      <c r="A293" s="56" t="s">
        <v>30</v>
      </c>
      <c r="B293" s="56" t="s">
        <v>30</v>
      </c>
      <c r="C293" s="56" t="s">
        <v>30</v>
      </c>
      <c r="D293" s="56" t="s">
        <v>30</v>
      </c>
      <c r="E293" s="56" t="s">
        <v>30</v>
      </c>
      <c r="F293" s="56" t="s">
        <v>30</v>
      </c>
      <c r="G293" s="56" t="s">
        <v>30</v>
      </c>
      <c r="H293" s="56" t="s">
        <v>30</v>
      </c>
      <c r="I293" s="56" t="s">
        <v>30</v>
      </c>
      <c r="J293" s="56" t="s">
        <v>30</v>
      </c>
      <c r="K293" s="15" t="s">
        <v>322</v>
      </c>
      <c r="L293" s="1" t="s">
        <v>127</v>
      </c>
      <c r="M293" s="1">
        <v>1000</v>
      </c>
      <c r="N293" s="71">
        <v>2.63</v>
      </c>
      <c r="O293" s="55">
        <f t="shared" si="8"/>
        <v>2.751506</v>
      </c>
      <c r="P293" s="55">
        <f t="shared" si="9"/>
        <v>2751.5059999999999</v>
      </c>
      <c r="Q293" s="69" t="s">
        <v>29</v>
      </c>
      <c r="R293" s="7" t="s">
        <v>28</v>
      </c>
    </row>
    <row r="294" spans="1:18" ht="15" thickBot="1" x14ac:dyDescent="0.35">
      <c r="A294" s="56" t="s">
        <v>30</v>
      </c>
      <c r="B294" s="56" t="s">
        <v>30</v>
      </c>
      <c r="C294" s="56" t="s">
        <v>30</v>
      </c>
      <c r="D294" s="56" t="s">
        <v>30</v>
      </c>
      <c r="E294" s="56" t="s">
        <v>30</v>
      </c>
      <c r="F294" s="56" t="s">
        <v>30</v>
      </c>
      <c r="G294" s="56" t="s">
        <v>30</v>
      </c>
      <c r="H294" s="56" t="s">
        <v>30</v>
      </c>
      <c r="I294" s="56" t="s">
        <v>30</v>
      </c>
      <c r="J294" s="56" t="s">
        <v>30</v>
      </c>
      <c r="K294" s="15" t="s">
        <v>323</v>
      </c>
      <c r="L294" s="1" t="s">
        <v>127</v>
      </c>
      <c r="M294" s="1">
        <v>1100</v>
      </c>
      <c r="N294" s="71">
        <v>2.63</v>
      </c>
      <c r="O294" s="55">
        <f t="shared" si="8"/>
        <v>2.751506</v>
      </c>
      <c r="P294" s="55">
        <f t="shared" si="9"/>
        <v>3026.6565999999998</v>
      </c>
      <c r="Q294" s="69" t="s">
        <v>29</v>
      </c>
      <c r="R294" s="7" t="s">
        <v>28</v>
      </c>
    </row>
    <row r="295" spans="1:18" ht="15" thickBot="1" x14ac:dyDescent="0.35">
      <c r="A295" s="56" t="s">
        <v>30</v>
      </c>
      <c r="B295" s="56" t="s">
        <v>30</v>
      </c>
      <c r="C295" s="56" t="s">
        <v>30</v>
      </c>
      <c r="D295" s="56" t="s">
        <v>30</v>
      </c>
      <c r="E295" s="56" t="s">
        <v>30</v>
      </c>
      <c r="F295" s="56" t="s">
        <v>30</v>
      </c>
      <c r="G295" s="56" t="s">
        <v>30</v>
      </c>
      <c r="H295" s="56" t="s">
        <v>30</v>
      </c>
      <c r="I295" s="56" t="s">
        <v>30</v>
      </c>
      <c r="J295" s="56" t="s">
        <v>30</v>
      </c>
      <c r="K295" s="15" t="s">
        <v>324</v>
      </c>
      <c r="L295" s="1" t="s">
        <v>127</v>
      </c>
      <c r="M295" s="1">
        <v>10000</v>
      </c>
      <c r="N295" s="71">
        <v>2.1</v>
      </c>
      <c r="O295" s="55">
        <f t="shared" si="8"/>
        <v>2.1970200000000002</v>
      </c>
      <c r="P295" s="55">
        <f t="shared" si="9"/>
        <v>21970.2</v>
      </c>
      <c r="Q295" s="69" t="s">
        <v>29</v>
      </c>
      <c r="R295" s="7" t="s">
        <v>28</v>
      </c>
    </row>
    <row r="296" spans="1:18" ht="15" thickBot="1" x14ac:dyDescent="0.35">
      <c r="A296" s="56" t="s">
        <v>30</v>
      </c>
      <c r="B296" s="56" t="s">
        <v>30</v>
      </c>
      <c r="C296" s="56" t="s">
        <v>30</v>
      </c>
      <c r="D296" s="56" t="s">
        <v>30</v>
      </c>
      <c r="E296" s="56" t="s">
        <v>30</v>
      </c>
      <c r="F296" s="56" t="s">
        <v>30</v>
      </c>
      <c r="G296" s="56" t="s">
        <v>30</v>
      </c>
      <c r="H296" s="56" t="s">
        <v>30</v>
      </c>
      <c r="I296" s="56" t="s">
        <v>30</v>
      </c>
      <c r="J296" s="56" t="s">
        <v>30</v>
      </c>
      <c r="K296" s="15" t="s">
        <v>325</v>
      </c>
      <c r="L296" s="1" t="s">
        <v>127</v>
      </c>
      <c r="M296" s="1">
        <v>10000</v>
      </c>
      <c r="N296" s="71">
        <v>2.1</v>
      </c>
      <c r="O296" s="55">
        <f t="shared" si="8"/>
        <v>2.1970200000000002</v>
      </c>
      <c r="P296" s="55">
        <f t="shared" si="9"/>
        <v>21970.2</v>
      </c>
      <c r="Q296" s="69" t="s">
        <v>29</v>
      </c>
      <c r="R296" s="7" t="s">
        <v>28</v>
      </c>
    </row>
    <row r="297" spans="1:18" ht="15" thickBot="1" x14ac:dyDescent="0.35">
      <c r="A297" s="56" t="s">
        <v>30</v>
      </c>
      <c r="B297" s="56" t="s">
        <v>30</v>
      </c>
      <c r="C297" s="56" t="s">
        <v>30</v>
      </c>
      <c r="D297" s="56" t="s">
        <v>30</v>
      </c>
      <c r="E297" s="56" t="s">
        <v>30</v>
      </c>
      <c r="F297" s="56" t="s">
        <v>30</v>
      </c>
      <c r="G297" s="56" t="s">
        <v>30</v>
      </c>
      <c r="H297" s="56" t="s">
        <v>30</v>
      </c>
      <c r="I297" s="56" t="s">
        <v>30</v>
      </c>
      <c r="J297" s="56" t="s">
        <v>30</v>
      </c>
      <c r="K297" s="15" t="s">
        <v>326</v>
      </c>
      <c r="L297" s="1" t="s">
        <v>127</v>
      </c>
      <c r="M297" s="1">
        <v>500</v>
      </c>
      <c r="N297" s="71">
        <v>63</v>
      </c>
      <c r="O297" s="55">
        <f t="shared" si="8"/>
        <v>65.910600000000002</v>
      </c>
      <c r="P297" s="55">
        <f t="shared" si="9"/>
        <v>32955.300000000003</v>
      </c>
      <c r="Q297" s="69" t="s">
        <v>29</v>
      </c>
      <c r="R297" s="7" t="s">
        <v>28</v>
      </c>
    </row>
    <row r="298" spans="1:18" ht="15" thickBot="1" x14ac:dyDescent="0.35">
      <c r="A298" s="56" t="s">
        <v>30</v>
      </c>
      <c r="B298" s="56" t="s">
        <v>30</v>
      </c>
      <c r="C298" s="56" t="s">
        <v>30</v>
      </c>
      <c r="D298" s="56" t="s">
        <v>30</v>
      </c>
      <c r="E298" s="56" t="s">
        <v>30</v>
      </c>
      <c r="F298" s="56" t="s">
        <v>30</v>
      </c>
      <c r="G298" s="56" t="s">
        <v>30</v>
      </c>
      <c r="H298" s="56" t="s">
        <v>30</v>
      </c>
      <c r="I298" s="56" t="s">
        <v>30</v>
      </c>
      <c r="J298" s="56" t="s">
        <v>30</v>
      </c>
      <c r="K298" s="15" t="s">
        <v>327</v>
      </c>
      <c r="L298" s="1" t="s">
        <v>127</v>
      </c>
      <c r="M298" s="1">
        <v>500</v>
      </c>
      <c r="N298" s="71">
        <v>31</v>
      </c>
      <c r="O298" s="55">
        <f t="shared" si="8"/>
        <v>32.432200000000002</v>
      </c>
      <c r="P298" s="55">
        <f t="shared" si="9"/>
        <v>16216.1</v>
      </c>
      <c r="Q298" s="69" t="s">
        <v>29</v>
      </c>
      <c r="R298" s="7" t="s">
        <v>28</v>
      </c>
    </row>
    <row r="299" spans="1:18" ht="15" thickBot="1" x14ac:dyDescent="0.35">
      <c r="A299" s="56" t="s">
        <v>30</v>
      </c>
      <c r="B299" s="56" t="s">
        <v>30</v>
      </c>
      <c r="C299" s="56" t="s">
        <v>30</v>
      </c>
      <c r="D299" s="56" t="s">
        <v>30</v>
      </c>
      <c r="E299" s="56" t="s">
        <v>30</v>
      </c>
      <c r="F299" s="56" t="s">
        <v>30</v>
      </c>
      <c r="G299" s="56" t="s">
        <v>30</v>
      </c>
      <c r="H299" s="56" t="s">
        <v>30</v>
      </c>
      <c r="I299" s="56" t="s">
        <v>30</v>
      </c>
      <c r="J299" s="56" t="s">
        <v>30</v>
      </c>
      <c r="K299" s="15" t="s">
        <v>328</v>
      </c>
      <c r="L299" s="1" t="s">
        <v>127</v>
      </c>
      <c r="M299" s="1">
        <v>500</v>
      </c>
      <c r="N299" s="71">
        <v>82.67</v>
      </c>
      <c r="O299" s="55">
        <f t="shared" si="8"/>
        <v>86.489354000000006</v>
      </c>
      <c r="P299" s="55">
        <f t="shared" si="9"/>
        <v>43244.677000000003</v>
      </c>
      <c r="Q299" s="69" t="s">
        <v>29</v>
      </c>
      <c r="R299" s="7" t="s">
        <v>28</v>
      </c>
    </row>
    <row r="300" spans="1:18" ht="15" thickBot="1" x14ac:dyDescent="0.35">
      <c r="A300" s="56" t="s">
        <v>30</v>
      </c>
      <c r="B300" s="56" t="s">
        <v>30</v>
      </c>
      <c r="C300" s="56" t="s">
        <v>30</v>
      </c>
      <c r="D300" s="56" t="s">
        <v>30</v>
      </c>
      <c r="E300" s="56" t="s">
        <v>30</v>
      </c>
      <c r="F300" s="56" t="s">
        <v>30</v>
      </c>
      <c r="G300" s="56" t="s">
        <v>30</v>
      </c>
      <c r="H300" s="56" t="s">
        <v>30</v>
      </c>
      <c r="I300" s="56" t="s">
        <v>30</v>
      </c>
      <c r="J300" s="56" t="s">
        <v>30</v>
      </c>
      <c r="K300" s="15" t="s">
        <v>329</v>
      </c>
      <c r="L300" s="1" t="s">
        <v>127</v>
      </c>
      <c r="M300" s="1">
        <v>500</v>
      </c>
      <c r="N300" s="71">
        <v>76.67</v>
      </c>
      <c r="O300" s="55">
        <f t="shared" si="8"/>
        <v>80.212153999999998</v>
      </c>
      <c r="P300" s="55">
        <f t="shared" si="9"/>
        <v>40106.076999999997</v>
      </c>
      <c r="Q300" s="69" t="s">
        <v>29</v>
      </c>
      <c r="R300" s="7" t="s">
        <v>28</v>
      </c>
    </row>
    <row r="301" spans="1:18" ht="15" thickBot="1" x14ac:dyDescent="0.35">
      <c r="A301" s="56" t="s">
        <v>30</v>
      </c>
      <c r="B301" s="56" t="s">
        <v>30</v>
      </c>
      <c r="C301" s="56" t="s">
        <v>30</v>
      </c>
      <c r="D301" s="56" t="s">
        <v>30</v>
      </c>
      <c r="E301" s="56" t="s">
        <v>30</v>
      </c>
      <c r="F301" s="56" t="s">
        <v>30</v>
      </c>
      <c r="G301" s="56" t="s">
        <v>30</v>
      </c>
      <c r="H301" s="56" t="s">
        <v>30</v>
      </c>
      <c r="I301" s="56" t="s">
        <v>30</v>
      </c>
      <c r="J301" s="56" t="s">
        <v>30</v>
      </c>
      <c r="K301" s="15" t="s">
        <v>330</v>
      </c>
      <c r="L301" s="1" t="s">
        <v>127</v>
      </c>
      <c r="M301" s="1">
        <v>100000</v>
      </c>
      <c r="N301" s="71">
        <v>0.8</v>
      </c>
      <c r="O301" s="55">
        <f t="shared" si="8"/>
        <v>0.83696000000000004</v>
      </c>
      <c r="P301" s="55">
        <f t="shared" si="9"/>
        <v>83696</v>
      </c>
      <c r="Q301" s="69" t="s">
        <v>29</v>
      </c>
      <c r="R301" s="7" t="s">
        <v>28</v>
      </c>
    </row>
    <row r="302" spans="1:18" ht="15" thickBot="1" x14ac:dyDescent="0.35">
      <c r="A302" s="56" t="s">
        <v>30</v>
      </c>
      <c r="B302" s="56" t="s">
        <v>30</v>
      </c>
      <c r="C302" s="56" t="s">
        <v>30</v>
      </c>
      <c r="D302" s="56" t="s">
        <v>30</v>
      </c>
      <c r="E302" s="56" t="s">
        <v>30</v>
      </c>
      <c r="F302" s="56" t="s">
        <v>30</v>
      </c>
      <c r="G302" s="56" t="s">
        <v>30</v>
      </c>
      <c r="H302" s="56" t="s">
        <v>30</v>
      </c>
      <c r="I302" s="56" t="s">
        <v>30</v>
      </c>
      <c r="J302" s="56" t="s">
        <v>30</v>
      </c>
      <c r="K302" s="15" t="s">
        <v>331</v>
      </c>
      <c r="L302" s="1" t="s">
        <v>127</v>
      </c>
      <c r="M302" s="1">
        <v>15000</v>
      </c>
      <c r="N302" s="71">
        <v>0.8</v>
      </c>
      <c r="O302" s="55">
        <f t="shared" si="8"/>
        <v>0.83696000000000004</v>
      </c>
      <c r="P302" s="55">
        <f t="shared" si="9"/>
        <v>12554.400000000001</v>
      </c>
      <c r="Q302" s="69" t="s">
        <v>29</v>
      </c>
      <c r="R302" s="7" t="s">
        <v>28</v>
      </c>
    </row>
    <row r="303" spans="1:18" ht="15" thickBot="1" x14ac:dyDescent="0.35">
      <c r="A303" s="56" t="s">
        <v>30</v>
      </c>
      <c r="B303" s="56" t="s">
        <v>30</v>
      </c>
      <c r="C303" s="56" t="s">
        <v>30</v>
      </c>
      <c r="D303" s="56" t="s">
        <v>30</v>
      </c>
      <c r="E303" s="56" t="s">
        <v>30</v>
      </c>
      <c r="F303" s="56" t="s">
        <v>30</v>
      </c>
      <c r="G303" s="56" t="s">
        <v>30</v>
      </c>
      <c r="H303" s="56" t="s">
        <v>30</v>
      </c>
      <c r="I303" s="56" t="s">
        <v>30</v>
      </c>
      <c r="J303" s="56" t="s">
        <v>30</v>
      </c>
      <c r="K303" s="15" t="s">
        <v>332</v>
      </c>
      <c r="L303" s="1" t="s">
        <v>127</v>
      </c>
      <c r="M303" s="1">
        <v>40000</v>
      </c>
      <c r="N303" s="71">
        <v>0.73</v>
      </c>
      <c r="O303" s="55">
        <f t="shared" si="8"/>
        <v>0.76372600000000002</v>
      </c>
      <c r="P303" s="55">
        <f t="shared" si="9"/>
        <v>30549.040000000001</v>
      </c>
      <c r="Q303" s="69" t="s">
        <v>29</v>
      </c>
      <c r="R303" s="7" t="s">
        <v>28</v>
      </c>
    </row>
    <row r="304" spans="1:18" ht="101.4" thickBot="1" x14ac:dyDescent="0.35">
      <c r="A304" s="56" t="s">
        <v>30</v>
      </c>
      <c r="B304" s="56" t="s">
        <v>30</v>
      </c>
      <c r="C304" s="56" t="s">
        <v>30</v>
      </c>
      <c r="D304" s="56" t="s">
        <v>30</v>
      </c>
      <c r="E304" s="56" t="s">
        <v>30</v>
      </c>
      <c r="F304" s="56" t="s">
        <v>30</v>
      </c>
      <c r="G304" s="56" t="s">
        <v>30</v>
      </c>
      <c r="H304" s="56" t="s">
        <v>30</v>
      </c>
      <c r="I304" s="56" t="s">
        <v>30</v>
      </c>
      <c r="J304" s="56" t="s">
        <v>30</v>
      </c>
      <c r="K304" s="15" t="s">
        <v>333</v>
      </c>
      <c r="L304" s="1" t="s">
        <v>409</v>
      </c>
      <c r="M304" s="1">
        <v>180</v>
      </c>
      <c r="N304" s="71">
        <v>215</v>
      </c>
      <c r="O304" s="55">
        <f t="shared" si="8"/>
        <v>224.93299999999999</v>
      </c>
      <c r="P304" s="55">
        <f t="shared" si="9"/>
        <v>40487.94</v>
      </c>
      <c r="Q304" s="69" t="s">
        <v>29</v>
      </c>
      <c r="R304" s="7" t="s">
        <v>28</v>
      </c>
    </row>
    <row r="305" spans="1:18" ht="101.4" thickBot="1" x14ac:dyDescent="0.35">
      <c r="A305" s="56" t="s">
        <v>30</v>
      </c>
      <c r="B305" s="56" t="s">
        <v>30</v>
      </c>
      <c r="C305" s="56" t="s">
        <v>30</v>
      </c>
      <c r="D305" s="56" t="s">
        <v>30</v>
      </c>
      <c r="E305" s="56" t="s">
        <v>30</v>
      </c>
      <c r="F305" s="56" t="s">
        <v>30</v>
      </c>
      <c r="G305" s="56" t="s">
        <v>30</v>
      </c>
      <c r="H305" s="56" t="s">
        <v>30</v>
      </c>
      <c r="I305" s="56" t="s">
        <v>30</v>
      </c>
      <c r="J305" s="56" t="s">
        <v>30</v>
      </c>
      <c r="K305" s="15" t="s">
        <v>334</v>
      </c>
      <c r="L305" s="1" t="s">
        <v>127</v>
      </c>
      <c r="M305" s="1">
        <v>230</v>
      </c>
      <c r="N305" s="71">
        <v>763.33</v>
      </c>
      <c r="O305" s="55">
        <f t="shared" si="8"/>
        <v>798.59584600000005</v>
      </c>
      <c r="P305" s="55">
        <f t="shared" si="9"/>
        <v>183677.04458000002</v>
      </c>
      <c r="Q305" s="69" t="s">
        <v>29</v>
      </c>
      <c r="R305" s="7" t="s">
        <v>28</v>
      </c>
    </row>
    <row r="306" spans="1:18" ht="72.599999999999994" thickBot="1" x14ac:dyDescent="0.35">
      <c r="A306" s="56" t="s">
        <v>30</v>
      </c>
      <c r="B306" s="56" t="s">
        <v>30</v>
      </c>
      <c r="C306" s="56" t="s">
        <v>30</v>
      </c>
      <c r="D306" s="56" t="s">
        <v>30</v>
      </c>
      <c r="E306" s="56" t="s">
        <v>30</v>
      </c>
      <c r="F306" s="56" t="s">
        <v>30</v>
      </c>
      <c r="G306" s="56" t="s">
        <v>30</v>
      </c>
      <c r="H306" s="56" t="s">
        <v>30</v>
      </c>
      <c r="I306" s="56" t="s">
        <v>30</v>
      </c>
      <c r="J306" s="56" t="s">
        <v>30</v>
      </c>
      <c r="K306" s="15" t="s">
        <v>335</v>
      </c>
      <c r="L306" s="1" t="s">
        <v>127</v>
      </c>
      <c r="M306" s="1">
        <v>230</v>
      </c>
      <c r="N306" s="71">
        <v>623.33000000000004</v>
      </c>
      <c r="O306" s="55">
        <f t="shared" si="8"/>
        <v>652.12784600000009</v>
      </c>
      <c r="P306" s="55">
        <f t="shared" si="9"/>
        <v>149989.40458000003</v>
      </c>
      <c r="Q306" s="69" t="s">
        <v>29</v>
      </c>
      <c r="R306" s="7" t="s">
        <v>28</v>
      </c>
    </row>
    <row r="307" spans="1:18" ht="101.4" thickBot="1" x14ac:dyDescent="0.35">
      <c r="A307" s="56" t="s">
        <v>30</v>
      </c>
      <c r="B307" s="56" t="s">
        <v>30</v>
      </c>
      <c r="C307" s="56" t="s">
        <v>30</v>
      </c>
      <c r="D307" s="56" t="s">
        <v>30</v>
      </c>
      <c r="E307" s="56" t="s">
        <v>30</v>
      </c>
      <c r="F307" s="56" t="s">
        <v>30</v>
      </c>
      <c r="G307" s="56" t="s">
        <v>30</v>
      </c>
      <c r="H307" s="56" t="s">
        <v>30</v>
      </c>
      <c r="I307" s="56" t="s">
        <v>30</v>
      </c>
      <c r="J307" s="56" t="s">
        <v>30</v>
      </c>
      <c r="K307" s="15" t="s">
        <v>336</v>
      </c>
      <c r="L307" s="1" t="s">
        <v>127</v>
      </c>
      <c r="M307" s="1">
        <v>130</v>
      </c>
      <c r="N307" s="71">
        <v>65</v>
      </c>
      <c r="O307" s="55">
        <f t="shared" si="8"/>
        <v>68.003</v>
      </c>
      <c r="P307" s="55">
        <f t="shared" si="9"/>
        <v>8840.39</v>
      </c>
      <c r="Q307" s="69" t="s">
        <v>29</v>
      </c>
      <c r="R307" s="7" t="s">
        <v>28</v>
      </c>
    </row>
    <row r="308" spans="1:18" ht="101.4" thickBot="1" x14ac:dyDescent="0.35">
      <c r="A308" s="56" t="s">
        <v>30</v>
      </c>
      <c r="B308" s="56" t="s">
        <v>30</v>
      </c>
      <c r="C308" s="56" t="s">
        <v>30</v>
      </c>
      <c r="D308" s="56" t="s">
        <v>30</v>
      </c>
      <c r="E308" s="56" t="s">
        <v>30</v>
      </c>
      <c r="F308" s="56" t="s">
        <v>30</v>
      </c>
      <c r="G308" s="56" t="s">
        <v>30</v>
      </c>
      <c r="H308" s="56" t="s">
        <v>30</v>
      </c>
      <c r="I308" s="56" t="s">
        <v>30</v>
      </c>
      <c r="J308" s="56" t="s">
        <v>30</v>
      </c>
      <c r="K308" s="15" t="s">
        <v>337</v>
      </c>
      <c r="L308" s="1" t="s">
        <v>127</v>
      </c>
      <c r="M308" s="1">
        <v>230</v>
      </c>
      <c r="N308" s="71">
        <v>223.33</v>
      </c>
      <c r="O308" s="55">
        <f t="shared" si="8"/>
        <v>233.64784600000002</v>
      </c>
      <c r="P308" s="55">
        <f t="shared" si="9"/>
        <v>53739.004580000001</v>
      </c>
      <c r="Q308" s="69" t="s">
        <v>29</v>
      </c>
      <c r="R308" s="7" t="s">
        <v>28</v>
      </c>
    </row>
    <row r="309" spans="1:18" ht="72.599999999999994" thickBot="1" x14ac:dyDescent="0.35">
      <c r="A309" s="56" t="s">
        <v>30</v>
      </c>
      <c r="B309" s="56" t="s">
        <v>30</v>
      </c>
      <c r="C309" s="56" t="s">
        <v>30</v>
      </c>
      <c r="D309" s="56" t="s">
        <v>30</v>
      </c>
      <c r="E309" s="56" t="s">
        <v>30</v>
      </c>
      <c r="F309" s="56" t="s">
        <v>30</v>
      </c>
      <c r="G309" s="56" t="s">
        <v>30</v>
      </c>
      <c r="H309" s="56" t="s">
        <v>30</v>
      </c>
      <c r="I309" s="56" t="s">
        <v>30</v>
      </c>
      <c r="J309" s="56" t="s">
        <v>30</v>
      </c>
      <c r="K309" s="15" t="s">
        <v>338</v>
      </c>
      <c r="L309" s="1" t="s">
        <v>127</v>
      </c>
      <c r="M309" s="1">
        <v>230</v>
      </c>
      <c r="N309" s="71">
        <v>463.33</v>
      </c>
      <c r="O309" s="55">
        <f t="shared" si="8"/>
        <v>484.73584599999998</v>
      </c>
      <c r="P309" s="55">
        <f t="shared" si="9"/>
        <v>111489.24458</v>
      </c>
      <c r="Q309" s="69" t="s">
        <v>29</v>
      </c>
      <c r="R309" s="7" t="s">
        <v>28</v>
      </c>
    </row>
    <row r="310" spans="1:18" ht="101.4" thickBot="1" x14ac:dyDescent="0.35">
      <c r="A310" s="56" t="s">
        <v>30</v>
      </c>
      <c r="B310" s="56" t="s">
        <v>30</v>
      </c>
      <c r="C310" s="56" t="s">
        <v>30</v>
      </c>
      <c r="D310" s="56" t="s">
        <v>30</v>
      </c>
      <c r="E310" s="56" t="s">
        <v>30</v>
      </c>
      <c r="F310" s="56" t="s">
        <v>30</v>
      </c>
      <c r="G310" s="56" t="s">
        <v>30</v>
      </c>
      <c r="H310" s="56" t="s">
        <v>30</v>
      </c>
      <c r="I310" s="56" t="s">
        <v>30</v>
      </c>
      <c r="J310" s="56" t="s">
        <v>30</v>
      </c>
      <c r="K310" s="15" t="s">
        <v>339</v>
      </c>
      <c r="L310" s="1" t="s">
        <v>127</v>
      </c>
      <c r="M310" s="1">
        <v>170</v>
      </c>
      <c r="N310" s="71">
        <v>210</v>
      </c>
      <c r="O310" s="55">
        <f t="shared" si="8"/>
        <v>219.702</v>
      </c>
      <c r="P310" s="55">
        <f t="shared" si="9"/>
        <v>37349.339999999997</v>
      </c>
      <c r="Q310" s="69" t="s">
        <v>29</v>
      </c>
      <c r="R310" s="7" t="s">
        <v>28</v>
      </c>
    </row>
    <row r="311" spans="1:18" ht="101.4" thickBot="1" x14ac:dyDescent="0.35">
      <c r="A311" s="56" t="s">
        <v>30</v>
      </c>
      <c r="B311" s="56" t="s">
        <v>30</v>
      </c>
      <c r="C311" s="56" t="s">
        <v>30</v>
      </c>
      <c r="D311" s="56" t="s">
        <v>30</v>
      </c>
      <c r="E311" s="56" t="s">
        <v>30</v>
      </c>
      <c r="F311" s="56" t="s">
        <v>30</v>
      </c>
      <c r="G311" s="56" t="s">
        <v>30</v>
      </c>
      <c r="H311" s="56" t="s">
        <v>30</v>
      </c>
      <c r="I311" s="56" t="s">
        <v>30</v>
      </c>
      <c r="J311" s="56" t="s">
        <v>30</v>
      </c>
      <c r="K311" s="15" t="s">
        <v>340</v>
      </c>
      <c r="L311" s="1" t="s">
        <v>127</v>
      </c>
      <c r="M311" s="1">
        <v>230</v>
      </c>
      <c r="N311" s="71">
        <v>610</v>
      </c>
      <c r="O311" s="55">
        <f t="shared" si="8"/>
        <v>638.18200000000002</v>
      </c>
      <c r="P311" s="55">
        <f t="shared" si="9"/>
        <v>146781.86000000002</v>
      </c>
      <c r="Q311" s="69" t="s">
        <v>29</v>
      </c>
      <c r="R311" s="7" t="s">
        <v>28</v>
      </c>
    </row>
    <row r="312" spans="1:18" ht="101.4" thickBot="1" x14ac:dyDescent="0.35">
      <c r="A312" s="56" t="s">
        <v>30</v>
      </c>
      <c r="B312" s="56" t="s">
        <v>30</v>
      </c>
      <c r="C312" s="56" t="s">
        <v>30</v>
      </c>
      <c r="D312" s="56" t="s">
        <v>30</v>
      </c>
      <c r="E312" s="56" t="s">
        <v>30</v>
      </c>
      <c r="F312" s="56" t="s">
        <v>30</v>
      </c>
      <c r="G312" s="56" t="s">
        <v>30</v>
      </c>
      <c r="H312" s="56" t="s">
        <v>30</v>
      </c>
      <c r="I312" s="56" t="s">
        <v>30</v>
      </c>
      <c r="J312" s="56" t="s">
        <v>30</v>
      </c>
      <c r="K312" s="15" t="s">
        <v>341</v>
      </c>
      <c r="L312" s="1" t="s">
        <v>127</v>
      </c>
      <c r="M312" s="1">
        <v>100</v>
      </c>
      <c r="N312" s="71">
        <v>36.33</v>
      </c>
      <c r="O312" s="55">
        <f t="shared" si="8"/>
        <v>38.008445999999999</v>
      </c>
      <c r="P312" s="55">
        <f t="shared" si="9"/>
        <v>3800.8445999999999</v>
      </c>
      <c r="Q312" s="69" t="s">
        <v>29</v>
      </c>
      <c r="R312" s="7" t="s">
        <v>28</v>
      </c>
    </row>
    <row r="313" spans="1:18" ht="29.4" thickBot="1" x14ac:dyDescent="0.35">
      <c r="A313" s="56" t="s">
        <v>30</v>
      </c>
      <c r="B313" s="56" t="s">
        <v>30</v>
      </c>
      <c r="C313" s="56" t="s">
        <v>30</v>
      </c>
      <c r="D313" s="56" t="s">
        <v>30</v>
      </c>
      <c r="E313" s="56" t="s">
        <v>30</v>
      </c>
      <c r="F313" s="56" t="s">
        <v>30</v>
      </c>
      <c r="G313" s="56" t="s">
        <v>30</v>
      </c>
      <c r="H313" s="56" t="s">
        <v>30</v>
      </c>
      <c r="I313" s="56" t="s">
        <v>30</v>
      </c>
      <c r="J313" s="56" t="s">
        <v>30</v>
      </c>
      <c r="K313" s="15" t="s">
        <v>342</v>
      </c>
      <c r="L313" s="1" t="s">
        <v>127</v>
      </c>
      <c r="M313" s="1">
        <v>30</v>
      </c>
      <c r="N313" s="71">
        <v>92.67</v>
      </c>
      <c r="O313" s="55">
        <f t="shared" si="8"/>
        <v>96.951354000000009</v>
      </c>
      <c r="P313" s="55">
        <f t="shared" si="9"/>
        <v>2908.5406200000002</v>
      </c>
      <c r="Q313" s="69" t="s">
        <v>29</v>
      </c>
      <c r="R313" s="7" t="s">
        <v>28</v>
      </c>
    </row>
    <row r="314" spans="1:18" ht="15" thickBot="1" x14ac:dyDescent="0.35">
      <c r="A314" s="56" t="s">
        <v>30</v>
      </c>
      <c r="B314" s="56" t="s">
        <v>30</v>
      </c>
      <c r="C314" s="56" t="s">
        <v>30</v>
      </c>
      <c r="D314" s="56" t="s">
        <v>30</v>
      </c>
      <c r="E314" s="56" t="s">
        <v>30</v>
      </c>
      <c r="F314" s="56" t="s">
        <v>30</v>
      </c>
      <c r="G314" s="56" t="s">
        <v>30</v>
      </c>
      <c r="H314" s="56" t="s">
        <v>30</v>
      </c>
      <c r="I314" s="56" t="s">
        <v>30</v>
      </c>
      <c r="J314" s="56" t="s">
        <v>30</v>
      </c>
      <c r="K314" s="15" t="s">
        <v>343</v>
      </c>
      <c r="L314" s="1" t="s">
        <v>127</v>
      </c>
      <c r="M314" s="1">
        <v>30</v>
      </c>
      <c r="N314" s="71">
        <v>42.67</v>
      </c>
      <c r="O314" s="55">
        <f t="shared" si="8"/>
        <v>44.641354</v>
      </c>
      <c r="P314" s="55">
        <f t="shared" si="9"/>
        <v>1339.24062</v>
      </c>
      <c r="Q314" s="69" t="s">
        <v>29</v>
      </c>
      <c r="R314" s="7" t="s">
        <v>28</v>
      </c>
    </row>
    <row r="315" spans="1:18" ht="15" thickBot="1" x14ac:dyDescent="0.35">
      <c r="A315" s="56" t="s">
        <v>30</v>
      </c>
      <c r="B315" s="56" t="s">
        <v>30</v>
      </c>
      <c r="C315" s="56" t="s">
        <v>30</v>
      </c>
      <c r="D315" s="56" t="s">
        <v>30</v>
      </c>
      <c r="E315" s="56" t="s">
        <v>30</v>
      </c>
      <c r="F315" s="56" t="s">
        <v>30</v>
      </c>
      <c r="G315" s="56" t="s">
        <v>30</v>
      </c>
      <c r="H315" s="56" t="s">
        <v>30</v>
      </c>
      <c r="I315" s="56" t="s">
        <v>30</v>
      </c>
      <c r="J315" s="56" t="s">
        <v>30</v>
      </c>
      <c r="K315" s="15" t="s">
        <v>344</v>
      </c>
      <c r="L315" s="1" t="s">
        <v>127</v>
      </c>
      <c r="M315" s="1">
        <v>30</v>
      </c>
      <c r="N315" s="71">
        <v>76.33</v>
      </c>
      <c r="O315" s="55">
        <f t="shared" si="8"/>
        <v>79.856446000000005</v>
      </c>
      <c r="P315" s="55">
        <f t="shared" si="9"/>
        <v>2395.6933800000002</v>
      </c>
      <c r="Q315" s="69" t="s">
        <v>29</v>
      </c>
      <c r="R315" s="7" t="s">
        <v>28</v>
      </c>
    </row>
    <row r="316" spans="1:18" ht="15" thickBot="1" x14ac:dyDescent="0.35">
      <c r="A316" s="56" t="s">
        <v>30</v>
      </c>
      <c r="B316" s="56" t="s">
        <v>30</v>
      </c>
      <c r="C316" s="56" t="s">
        <v>30</v>
      </c>
      <c r="D316" s="56" t="s">
        <v>30</v>
      </c>
      <c r="E316" s="56" t="s">
        <v>30</v>
      </c>
      <c r="F316" s="56" t="s">
        <v>30</v>
      </c>
      <c r="G316" s="56" t="s">
        <v>30</v>
      </c>
      <c r="H316" s="56" t="s">
        <v>30</v>
      </c>
      <c r="I316" s="56" t="s">
        <v>30</v>
      </c>
      <c r="J316" s="56" t="s">
        <v>30</v>
      </c>
      <c r="K316" s="15" t="s">
        <v>345</v>
      </c>
      <c r="L316" s="1" t="s">
        <v>127</v>
      </c>
      <c r="M316" s="1">
        <v>30</v>
      </c>
      <c r="N316" s="71">
        <v>56.33</v>
      </c>
      <c r="O316" s="55">
        <f t="shared" si="8"/>
        <v>58.932445999999999</v>
      </c>
      <c r="P316" s="55">
        <f t="shared" si="9"/>
        <v>1767.9733799999999</v>
      </c>
      <c r="Q316" s="69" t="s">
        <v>29</v>
      </c>
      <c r="R316" s="7" t="s">
        <v>28</v>
      </c>
    </row>
    <row r="317" spans="1:18" ht="15" thickBot="1" x14ac:dyDescent="0.35">
      <c r="A317" s="56" t="s">
        <v>30</v>
      </c>
      <c r="B317" s="56" t="s">
        <v>30</v>
      </c>
      <c r="C317" s="56" t="s">
        <v>30</v>
      </c>
      <c r="D317" s="56" t="s">
        <v>30</v>
      </c>
      <c r="E317" s="56" t="s">
        <v>30</v>
      </c>
      <c r="F317" s="56" t="s">
        <v>30</v>
      </c>
      <c r="G317" s="56" t="s">
        <v>30</v>
      </c>
      <c r="H317" s="56" t="s">
        <v>30</v>
      </c>
      <c r="I317" s="56" t="s">
        <v>30</v>
      </c>
      <c r="J317" s="56" t="s">
        <v>30</v>
      </c>
      <c r="K317" s="15" t="s">
        <v>346</v>
      </c>
      <c r="L317" s="1" t="s">
        <v>127</v>
      </c>
      <c r="M317" s="1">
        <v>30</v>
      </c>
      <c r="N317" s="71">
        <v>14</v>
      </c>
      <c r="O317" s="55">
        <f t="shared" si="8"/>
        <v>14.646800000000001</v>
      </c>
      <c r="P317" s="55">
        <f t="shared" si="9"/>
        <v>439.404</v>
      </c>
      <c r="Q317" s="69" t="s">
        <v>29</v>
      </c>
      <c r="R317" s="7" t="s">
        <v>28</v>
      </c>
    </row>
    <row r="318" spans="1:18" ht="15" thickBot="1" x14ac:dyDescent="0.35">
      <c r="A318" s="56" t="s">
        <v>30</v>
      </c>
      <c r="B318" s="56" t="s">
        <v>30</v>
      </c>
      <c r="C318" s="56" t="s">
        <v>30</v>
      </c>
      <c r="D318" s="56" t="s">
        <v>30</v>
      </c>
      <c r="E318" s="56" t="s">
        <v>30</v>
      </c>
      <c r="F318" s="56" t="s">
        <v>30</v>
      </c>
      <c r="G318" s="56" t="s">
        <v>30</v>
      </c>
      <c r="H318" s="56" t="s">
        <v>30</v>
      </c>
      <c r="I318" s="56" t="s">
        <v>30</v>
      </c>
      <c r="J318" s="56" t="s">
        <v>30</v>
      </c>
      <c r="K318" s="15" t="s">
        <v>347</v>
      </c>
      <c r="L318" s="1" t="s">
        <v>127</v>
      </c>
      <c r="M318" s="1">
        <v>10</v>
      </c>
      <c r="N318" s="71">
        <v>22.67</v>
      </c>
      <c r="O318" s="55">
        <f t="shared" si="8"/>
        <v>23.717354000000004</v>
      </c>
      <c r="P318" s="55">
        <f t="shared" si="9"/>
        <v>237.17354000000003</v>
      </c>
      <c r="Q318" s="69" t="s">
        <v>29</v>
      </c>
      <c r="R318" s="7" t="s">
        <v>28</v>
      </c>
    </row>
    <row r="319" spans="1:18" ht="15" thickBot="1" x14ac:dyDescent="0.35">
      <c r="A319" s="56" t="s">
        <v>30</v>
      </c>
      <c r="B319" s="56" t="s">
        <v>30</v>
      </c>
      <c r="C319" s="56" t="s">
        <v>30</v>
      </c>
      <c r="D319" s="56" t="s">
        <v>30</v>
      </c>
      <c r="E319" s="56" t="s">
        <v>30</v>
      </c>
      <c r="F319" s="56" t="s">
        <v>30</v>
      </c>
      <c r="G319" s="56" t="s">
        <v>30</v>
      </c>
      <c r="H319" s="56" t="s">
        <v>30</v>
      </c>
      <c r="I319" s="56" t="s">
        <v>30</v>
      </c>
      <c r="J319" s="56" t="s">
        <v>30</v>
      </c>
      <c r="K319" s="15" t="s">
        <v>348</v>
      </c>
      <c r="L319" s="1" t="s">
        <v>403</v>
      </c>
      <c r="M319" s="1">
        <v>600</v>
      </c>
      <c r="N319" s="71">
        <v>182.33</v>
      </c>
      <c r="O319" s="55">
        <f t="shared" si="8"/>
        <v>190.753646</v>
      </c>
      <c r="P319" s="55">
        <f t="shared" si="9"/>
        <v>114452.1876</v>
      </c>
      <c r="Q319" s="69" t="s">
        <v>29</v>
      </c>
      <c r="R319" s="7" t="s">
        <v>28</v>
      </c>
    </row>
    <row r="320" spans="1:18" ht="15" thickBot="1" x14ac:dyDescent="0.35">
      <c r="A320" s="56" t="s">
        <v>30</v>
      </c>
      <c r="B320" s="56" t="s">
        <v>30</v>
      </c>
      <c r="C320" s="56" t="s">
        <v>30</v>
      </c>
      <c r="D320" s="56" t="s">
        <v>30</v>
      </c>
      <c r="E320" s="56" t="s">
        <v>30</v>
      </c>
      <c r="F320" s="56" t="s">
        <v>30</v>
      </c>
      <c r="G320" s="56" t="s">
        <v>30</v>
      </c>
      <c r="H320" s="56" t="s">
        <v>30</v>
      </c>
      <c r="I320" s="56" t="s">
        <v>30</v>
      </c>
      <c r="J320" s="56" t="s">
        <v>30</v>
      </c>
      <c r="K320" s="15" t="s">
        <v>349</v>
      </c>
      <c r="L320" s="1" t="s">
        <v>403</v>
      </c>
      <c r="M320" s="1">
        <v>600</v>
      </c>
      <c r="N320" s="71">
        <v>282.33</v>
      </c>
      <c r="O320" s="55">
        <f t="shared" si="8"/>
        <v>295.37364600000001</v>
      </c>
      <c r="P320" s="55">
        <f t="shared" si="9"/>
        <v>177224.1876</v>
      </c>
      <c r="Q320" s="69" t="s">
        <v>29</v>
      </c>
      <c r="R320" s="7" t="s">
        <v>28</v>
      </c>
    </row>
    <row r="321" spans="1:18" ht="29.4" thickBot="1" x14ac:dyDescent="0.35">
      <c r="A321" s="56" t="s">
        <v>30</v>
      </c>
      <c r="B321" s="56" t="s">
        <v>30</v>
      </c>
      <c r="C321" s="56" t="s">
        <v>30</v>
      </c>
      <c r="D321" s="56" t="s">
        <v>30</v>
      </c>
      <c r="E321" s="56" t="s">
        <v>30</v>
      </c>
      <c r="F321" s="56" t="s">
        <v>30</v>
      </c>
      <c r="G321" s="56" t="s">
        <v>30</v>
      </c>
      <c r="H321" s="56" t="s">
        <v>30</v>
      </c>
      <c r="I321" s="56" t="s">
        <v>30</v>
      </c>
      <c r="J321" s="56" t="s">
        <v>30</v>
      </c>
      <c r="K321" s="15" t="s">
        <v>350</v>
      </c>
      <c r="L321" s="1" t="s">
        <v>403</v>
      </c>
      <c r="M321" s="1">
        <v>350</v>
      </c>
      <c r="N321" s="71">
        <v>658.33</v>
      </c>
      <c r="O321" s="55">
        <f t="shared" si="8"/>
        <v>688.74484600000005</v>
      </c>
      <c r="P321" s="55">
        <f t="shared" si="9"/>
        <v>241060.69610000003</v>
      </c>
      <c r="Q321" s="69" t="s">
        <v>29</v>
      </c>
      <c r="R321" s="7" t="s">
        <v>28</v>
      </c>
    </row>
    <row r="322" spans="1:18" ht="29.4" thickBot="1" x14ac:dyDescent="0.35">
      <c r="A322" s="56" t="s">
        <v>30</v>
      </c>
      <c r="B322" s="56" t="s">
        <v>30</v>
      </c>
      <c r="C322" s="56" t="s">
        <v>30</v>
      </c>
      <c r="D322" s="56" t="s">
        <v>30</v>
      </c>
      <c r="E322" s="56" t="s">
        <v>30</v>
      </c>
      <c r="F322" s="56" t="s">
        <v>30</v>
      </c>
      <c r="G322" s="56" t="s">
        <v>30</v>
      </c>
      <c r="H322" s="56" t="s">
        <v>30</v>
      </c>
      <c r="I322" s="56" t="s">
        <v>30</v>
      </c>
      <c r="J322" s="56" t="s">
        <v>30</v>
      </c>
      <c r="K322" s="15" t="s">
        <v>351</v>
      </c>
      <c r="L322" s="1" t="s">
        <v>403</v>
      </c>
      <c r="M322" s="1">
        <v>350</v>
      </c>
      <c r="N322" s="71">
        <v>858.33</v>
      </c>
      <c r="O322" s="55">
        <f t="shared" si="8"/>
        <v>897.98484600000006</v>
      </c>
      <c r="P322" s="55">
        <f t="shared" si="9"/>
        <v>314294.6961</v>
      </c>
      <c r="Q322" s="69" t="s">
        <v>29</v>
      </c>
      <c r="R322" s="7" t="s">
        <v>28</v>
      </c>
    </row>
    <row r="323" spans="1:18" ht="15" thickBot="1" x14ac:dyDescent="0.35">
      <c r="A323" s="56" t="s">
        <v>30</v>
      </c>
      <c r="B323" s="56" t="s">
        <v>30</v>
      </c>
      <c r="C323" s="56" t="s">
        <v>30</v>
      </c>
      <c r="D323" s="56" t="s">
        <v>30</v>
      </c>
      <c r="E323" s="56" t="s">
        <v>30</v>
      </c>
      <c r="F323" s="56" t="s">
        <v>30</v>
      </c>
      <c r="G323" s="56" t="s">
        <v>30</v>
      </c>
      <c r="H323" s="56" t="s">
        <v>30</v>
      </c>
      <c r="I323" s="56" t="s">
        <v>30</v>
      </c>
      <c r="J323" s="56" t="s">
        <v>30</v>
      </c>
      <c r="K323" s="15" t="s">
        <v>352</v>
      </c>
      <c r="L323" s="1" t="s">
        <v>127</v>
      </c>
      <c r="M323" s="1">
        <v>100</v>
      </c>
      <c r="N323" s="71">
        <v>92.33</v>
      </c>
      <c r="O323" s="55">
        <f t="shared" si="8"/>
        <v>96.595646000000002</v>
      </c>
      <c r="P323" s="55">
        <f t="shared" si="9"/>
        <v>9659.5645999999997</v>
      </c>
      <c r="Q323" s="69" t="s">
        <v>29</v>
      </c>
      <c r="R323" s="7" t="s">
        <v>28</v>
      </c>
    </row>
    <row r="324" spans="1:18" ht="15" thickBot="1" x14ac:dyDescent="0.35">
      <c r="A324" s="56" t="s">
        <v>30</v>
      </c>
      <c r="B324" s="56" t="s">
        <v>30</v>
      </c>
      <c r="C324" s="56" t="s">
        <v>30</v>
      </c>
      <c r="D324" s="56" t="s">
        <v>30</v>
      </c>
      <c r="E324" s="56" t="s">
        <v>30</v>
      </c>
      <c r="F324" s="56" t="s">
        <v>30</v>
      </c>
      <c r="G324" s="56" t="s">
        <v>30</v>
      </c>
      <c r="H324" s="56" t="s">
        <v>30</v>
      </c>
      <c r="I324" s="56" t="s">
        <v>30</v>
      </c>
      <c r="J324" s="56" t="s">
        <v>30</v>
      </c>
      <c r="K324" s="15" t="s">
        <v>353</v>
      </c>
      <c r="L324" s="1" t="s">
        <v>127</v>
      </c>
      <c r="M324" s="1">
        <v>30</v>
      </c>
      <c r="N324" s="71">
        <v>315</v>
      </c>
      <c r="O324" s="55">
        <f t="shared" si="8"/>
        <v>329.553</v>
      </c>
      <c r="P324" s="55">
        <f t="shared" si="9"/>
        <v>9886.59</v>
      </c>
      <c r="Q324" s="69" t="s">
        <v>29</v>
      </c>
      <c r="R324" s="7" t="s">
        <v>28</v>
      </c>
    </row>
    <row r="325" spans="1:18" ht="15" thickBot="1" x14ac:dyDescent="0.35">
      <c r="A325" s="56" t="s">
        <v>30</v>
      </c>
      <c r="B325" s="56" t="s">
        <v>30</v>
      </c>
      <c r="C325" s="56" t="s">
        <v>30</v>
      </c>
      <c r="D325" s="56" t="s">
        <v>30</v>
      </c>
      <c r="E325" s="56" t="s">
        <v>30</v>
      </c>
      <c r="F325" s="56" t="s">
        <v>30</v>
      </c>
      <c r="G325" s="56" t="s">
        <v>30</v>
      </c>
      <c r="H325" s="56" t="s">
        <v>30</v>
      </c>
      <c r="I325" s="56" t="s">
        <v>30</v>
      </c>
      <c r="J325" s="56" t="s">
        <v>30</v>
      </c>
      <c r="K325" s="15" t="s">
        <v>354</v>
      </c>
      <c r="L325" s="1" t="s">
        <v>127</v>
      </c>
      <c r="M325" s="1">
        <v>50</v>
      </c>
      <c r="N325" s="71">
        <v>23.67</v>
      </c>
      <c r="O325" s="55">
        <f t="shared" si="8"/>
        <v>24.763554000000003</v>
      </c>
      <c r="P325" s="55">
        <f t="shared" si="9"/>
        <v>1238.1777000000002</v>
      </c>
      <c r="Q325" s="69" t="s">
        <v>29</v>
      </c>
      <c r="R325" s="7" t="s">
        <v>28</v>
      </c>
    </row>
    <row r="326" spans="1:18" ht="15" thickBot="1" x14ac:dyDescent="0.35">
      <c r="A326" s="56" t="s">
        <v>30</v>
      </c>
      <c r="B326" s="56" t="s">
        <v>30</v>
      </c>
      <c r="C326" s="56" t="s">
        <v>30</v>
      </c>
      <c r="D326" s="56" t="s">
        <v>30</v>
      </c>
      <c r="E326" s="56" t="s">
        <v>30</v>
      </c>
      <c r="F326" s="56" t="s">
        <v>30</v>
      </c>
      <c r="G326" s="56" t="s">
        <v>30</v>
      </c>
      <c r="H326" s="56" t="s">
        <v>30</v>
      </c>
      <c r="I326" s="56" t="s">
        <v>30</v>
      </c>
      <c r="J326" s="56" t="s">
        <v>30</v>
      </c>
      <c r="K326" s="15" t="s">
        <v>355</v>
      </c>
      <c r="L326" s="1" t="s">
        <v>127</v>
      </c>
      <c r="M326" s="1">
        <v>70</v>
      </c>
      <c r="N326" s="71">
        <v>32.33</v>
      </c>
      <c r="O326" s="55">
        <f t="shared" ref="O326:O389" si="10">N326*1.0462</f>
        <v>33.823645999999997</v>
      </c>
      <c r="P326" s="55">
        <f t="shared" ref="P326:P389" si="11">O326*M326</f>
        <v>2367.6552199999996</v>
      </c>
      <c r="Q326" s="69" t="s">
        <v>29</v>
      </c>
      <c r="R326" s="7" t="s">
        <v>28</v>
      </c>
    </row>
    <row r="327" spans="1:18" ht="29.4" thickBot="1" x14ac:dyDescent="0.35">
      <c r="A327" s="56" t="s">
        <v>30</v>
      </c>
      <c r="B327" s="56" t="s">
        <v>30</v>
      </c>
      <c r="C327" s="56" t="s">
        <v>30</v>
      </c>
      <c r="D327" s="56" t="s">
        <v>30</v>
      </c>
      <c r="E327" s="56" t="s">
        <v>30</v>
      </c>
      <c r="F327" s="56" t="s">
        <v>30</v>
      </c>
      <c r="G327" s="56" t="s">
        <v>30</v>
      </c>
      <c r="H327" s="56" t="s">
        <v>30</v>
      </c>
      <c r="I327" s="56" t="s">
        <v>30</v>
      </c>
      <c r="J327" s="56" t="s">
        <v>30</v>
      </c>
      <c r="K327" s="15" t="s">
        <v>356</v>
      </c>
      <c r="L327" s="1" t="s">
        <v>127</v>
      </c>
      <c r="M327" s="1">
        <v>70</v>
      </c>
      <c r="N327" s="71">
        <v>108.33</v>
      </c>
      <c r="O327" s="55">
        <f t="shared" si="10"/>
        <v>113.334846</v>
      </c>
      <c r="P327" s="55">
        <f t="shared" si="11"/>
        <v>7933.4392200000002</v>
      </c>
      <c r="Q327" s="69" t="s">
        <v>29</v>
      </c>
      <c r="R327" s="7" t="s">
        <v>28</v>
      </c>
    </row>
    <row r="328" spans="1:18" ht="15" thickBot="1" x14ac:dyDescent="0.35">
      <c r="A328" s="56" t="s">
        <v>30</v>
      </c>
      <c r="B328" s="56" t="s">
        <v>30</v>
      </c>
      <c r="C328" s="56" t="s">
        <v>30</v>
      </c>
      <c r="D328" s="56" t="s">
        <v>30</v>
      </c>
      <c r="E328" s="56" t="s">
        <v>30</v>
      </c>
      <c r="F328" s="56" t="s">
        <v>30</v>
      </c>
      <c r="G328" s="56" t="s">
        <v>30</v>
      </c>
      <c r="H328" s="56" t="s">
        <v>30</v>
      </c>
      <c r="I328" s="56" t="s">
        <v>30</v>
      </c>
      <c r="J328" s="56" t="s">
        <v>30</v>
      </c>
      <c r="K328" s="15" t="s">
        <v>357</v>
      </c>
      <c r="L328" s="1" t="s">
        <v>127</v>
      </c>
      <c r="M328" s="1">
        <v>30</v>
      </c>
      <c r="N328" s="71">
        <v>51</v>
      </c>
      <c r="O328" s="55">
        <f t="shared" si="10"/>
        <v>53.356200000000001</v>
      </c>
      <c r="P328" s="55">
        <f t="shared" si="11"/>
        <v>1600.6860000000001</v>
      </c>
      <c r="Q328" s="69" t="s">
        <v>29</v>
      </c>
      <c r="R328" s="7" t="s">
        <v>28</v>
      </c>
    </row>
    <row r="329" spans="1:18" ht="15" thickBot="1" x14ac:dyDescent="0.35">
      <c r="A329" s="56" t="s">
        <v>30</v>
      </c>
      <c r="B329" s="56" t="s">
        <v>30</v>
      </c>
      <c r="C329" s="56" t="s">
        <v>30</v>
      </c>
      <c r="D329" s="56" t="s">
        <v>30</v>
      </c>
      <c r="E329" s="56" t="s">
        <v>30</v>
      </c>
      <c r="F329" s="56" t="s">
        <v>30</v>
      </c>
      <c r="G329" s="56" t="s">
        <v>30</v>
      </c>
      <c r="H329" s="56" t="s">
        <v>30</v>
      </c>
      <c r="I329" s="56" t="s">
        <v>30</v>
      </c>
      <c r="J329" s="56" t="s">
        <v>30</v>
      </c>
      <c r="K329" s="15" t="s">
        <v>358</v>
      </c>
      <c r="L329" s="1" t="s">
        <v>127</v>
      </c>
      <c r="M329" s="1">
        <v>20</v>
      </c>
      <c r="N329" s="71">
        <v>358.33</v>
      </c>
      <c r="O329" s="55">
        <f t="shared" si="10"/>
        <v>374.88484599999998</v>
      </c>
      <c r="P329" s="55">
        <f t="shared" si="11"/>
        <v>7497.6969199999994</v>
      </c>
      <c r="Q329" s="69" t="s">
        <v>29</v>
      </c>
      <c r="R329" s="7" t="s">
        <v>28</v>
      </c>
    </row>
    <row r="330" spans="1:18" ht="15" thickBot="1" x14ac:dyDescent="0.35">
      <c r="A330" s="56" t="s">
        <v>30</v>
      </c>
      <c r="B330" s="56" t="s">
        <v>30</v>
      </c>
      <c r="C330" s="56" t="s">
        <v>30</v>
      </c>
      <c r="D330" s="56" t="s">
        <v>30</v>
      </c>
      <c r="E330" s="56" t="s">
        <v>30</v>
      </c>
      <c r="F330" s="56" t="s">
        <v>30</v>
      </c>
      <c r="G330" s="56" t="s">
        <v>30</v>
      </c>
      <c r="H330" s="56" t="s">
        <v>30</v>
      </c>
      <c r="I330" s="56" t="s">
        <v>30</v>
      </c>
      <c r="J330" s="56" t="s">
        <v>30</v>
      </c>
      <c r="K330" s="15" t="s">
        <v>359</v>
      </c>
      <c r="L330" s="1" t="s">
        <v>127</v>
      </c>
      <c r="M330" s="1">
        <v>20</v>
      </c>
      <c r="N330" s="71">
        <v>17.670000000000002</v>
      </c>
      <c r="O330" s="55">
        <f t="shared" si="10"/>
        <v>18.486354000000002</v>
      </c>
      <c r="P330" s="55">
        <f t="shared" si="11"/>
        <v>369.72708000000006</v>
      </c>
      <c r="Q330" s="69" t="s">
        <v>29</v>
      </c>
      <c r="R330" s="7" t="s">
        <v>28</v>
      </c>
    </row>
    <row r="331" spans="1:18" ht="15" thickBot="1" x14ac:dyDescent="0.35">
      <c r="A331" s="56" t="s">
        <v>30</v>
      </c>
      <c r="B331" s="56" t="s">
        <v>30</v>
      </c>
      <c r="C331" s="56" t="s">
        <v>30</v>
      </c>
      <c r="D331" s="56" t="s">
        <v>30</v>
      </c>
      <c r="E331" s="56" t="s">
        <v>30</v>
      </c>
      <c r="F331" s="56" t="s">
        <v>30</v>
      </c>
      <c r="G331" s="56" t="s">
        <v>30</v>
      </c>
      <c r="H331" s="56" t="s">
        <v>30</v>
      </c>
      <c r="I331" s="56" t="s">
        <v>30</v>
      </c>
      <c r="J331" s="56" t="s">
        <v>30</v>
      </c>
      <c r="K331" s="15" t="s">
        <v>360</v>
      </c>
      <c r="L331" s="1" t="s">
        <v>127</v>
      </c>
      <c r="M331" s="1">
        <v>20</v>
      </c>
      <c r="N331" s="71">
        <v>87.67</v>
      </c>
      <c r="O331" s="55">
        <f t="shared" si="10"/>
        <v>91.720354</v>
      </c>
      <c r="P331" s="55">
        <f t="shared" si="11"/>
        <v>1834.40708</v>
      </c>
      <c r="Q331" s="69" t="s">
        <v>29</v>
      </c>
      <c r="R331" s="7" t="s">
        <v>28</v>
      </c>
    </row>
    <row r="332" spans="1:18" ht="15" thickBot="1" x14ac:dyDescent="0.35">
      <c r="A332" s="56" t="s">
        <v>30</v>
      </c>
      <c r="B332" s="56" t="s">
        <v>30</v>
      </c>
      <c r="C332" s="56" t="s">
        <v>30</v>
      </c>
      <c r="D332" s="56" t="s">
        <v>30</v>
      </c>
      <c r="E332" s="56" t="s">
        <v>30</v>
      </c>
      <c r="F332" s="56" t="s">
        <v>30</v>
      </c>
      <c r="G332" s="56" t="s">
        <v>30</v>
      </c>
      <c r="H332" s="56" t="s">
        <v>30</v>
      </c>
      <c r="I332" s="56" t="s">
        <v>30</v>
      </c>
      <c r="J332" s="56" t="s">
        <v>30</v>
      </c>
      <c r="K332" s="15" t="s">
        <v>361</v>
      </c>
      <c r="L332" s="1" t="s">
        <v>127</v>
      </c>
      <c r="M332" s="1">
        <v>10</v>
      </c>
      <c r="N332" s="71">
        <v>64</v>
      </c>
      <c r="O332" s="55">
        <f t="shared" si="10"/>
        <v>66.956800000000001</v>
      </c>
      <c r="P332" s="55">
        <f t="shared" si="11"/>
        <v>669.56799999999998</v>
      </c>
      <c r="Q332" s="69" t="s">
        <v>29</v>
      </c>
      <c r="R332" s="7" t="s">
        <v>28</v>
      </c>
    </row>
    <row r="333" spans="1:18" ht="29.4" thickBot="1" x14ac:dyDescent="0.35">
      <c r="A333" s="56" t="s">
        <v>30</v>
      </c>
      <c r="B333" s="56" t="s">
        <v>30</v>
      </c>
      <c r="C333" s="56" t="s">
        <v>30</v>
      </c>
      <c r="D333" s="56" t="s">
        <v>30</v>
      </c>
      <c r="E333" s="56" t="s">
        <v>30</v>
      </c>
      <c r="F333" s="56" t="s">
        <v>30</v>
      </c>
      <c r="G333" s="56" t="s">
        <v>30</v>
      </c>
      <c r="H333" s="56" t="s">
        <v>30</v>
      </c>
      <c r="I333" s="56" t="s">
        <v>30</v>
      </c>
      <c r="J333" s="56" t="s">
        <v>30</v>
      </c>
      <c r="K333" s="15" t="s">
        <v>362</v>
      </c>
      <c r="L333" s="1" t="s">
        <v>127</v>
      </c>
      <c r="M333" s="1">
        <v>20</v>
      </c>
      <c r="N333" s="71">
        <v>616.66999999999996</v>
      </c>
      <c r="O333" s="55">
        <f t="shared" si="10"/>
        <v>645.16015399999992</v>
      </c>
      <c r="P333" s="55">
        <f t="shared" si="11"/>
        <v>12903.203079999999</v>
      </c>
      <c r="Q333" s="69" t="s">
        <v>29</v>
      </c>
      <c r="R333" s="7" t="s">
        <v>28</v>
      </c>
    </row>
    <row r="334" spans="1:18" ht="29.4" thickBot="1" x14ac:dyDescent="0.35">
      <c r="A334" s="56" t="s">
        <v>30</v>
      </c>
      <c r="B334" s="56" t="s">
        <v>30</v>
      </c>
      <c r="C334" s="56" t="s">
        <v>30</v>
      </c>
      <c r="D334" s="56" t="s">
        <v>30</v>
      </c>
      <c r="E334" s="56" t="s">
        <v>30</v>
      </c>
      <c r="F334" s="56" t="s">
        <v>30</v>
      </c>
      <c r="G334" s="56" t="s">
        <v>30</v>
      </c>
      <c r="H334" s="56" t="s">
        <v>30</v>
      </c>
      <c r="I334" s="56" t="s">
        <v>30</v>
      </c>
      <c r="J334" s="56" t="s">
        <v>30</v>
      </c>
      <c r="K334" s="15" t="s">
        <v>363</v>
      </c>
      <c r="L334" s="1" t="s">
        <v>127</v>
      </c>
      <c r="M334" s="1">
        <v>20</v>
      </c>
      <c r="N334" s="71">
        <v>321.67</v>
      </c>
      <c r="O334" s="55">
        <f t="shared" si="10"/>
        <v>336.53115400000002</v>
      </c>
      <c r="P334" s="55">
        <f t="shared" si="11"/>
        <v>6730.6230800000003</v>
      </c>
      <c r="Q334" s="69" t="s">
        <v>29</v>
      </c>
      <c r="R334" s="7" t="s">
        <v>28</v>
      </c>
    </row>
    <row r="335" spans="1:18" ht="15" thickBot="1" x14ac:dyDescent="0.35">
      <c r="A335" s="56" t="s">
        <v>30</v>
      </c>
      <c r="B335" s="56" t="s">
        <v>30</v>
      </c>
      <c r="C335" s="56" t="s">
        <v>30</v>
      </c>
      <c r="D335" s="56" t="s">
        <v>30</v>
      </c>
      <c r="E335" s="56" t="s">
        <v>30</v>
      </c>
      <c r="F335" s="56" t="s">
        <v>30</v>
      </c>
      <c r="G335" s="56" t="s">
        <v>30</v>
      </c>
      <c r="H335" s="56" t="s">
        <v>30</v>
      </c>
      <c r="I335" s="56" t="s">
        <v>30</v>
      </c>
      <c r="J335" s="56" t="s">
        <v>30</v>
      </c>
      <c r="K335" s="15" t="s">
        <v>364</v>
      </c>
      <c r="L335" s="1" t="s">
        <v>127</v>
      </c>
      <c r="M335" s="1">
        <v>30</v>
      </c>
      <c r="N335" s="71">
        <v>178.33</v>
      </c>
      <c r="O335" s="55">
        <f t="shared" si="10"/>
        <v>186.56884600000001</v>
      </c>
      <c r="P335" s="55">
        <f t="shared" si="11"/>
        <v>5597.06538</v>
      </c>
      <c r="Q335" s="69" t="s">
        <v>29</v>
      </c>
      <c r="R335" s="7" t="s">
        <v>28</v>
      </c>
    </row>
    <row r="336" spans="1:18" ht="15" thickBot="1" x14ac:dyDescent="0.35">
      <c r="A336" s="56" t="s">
        <v>30</v>
      </c>
      <c r="B336" s="56" t="s">
        <v>30</v>
      </c>
      <c r="C336" s="56" t="s">
        <v>30</v>
      </c>
      <c r="D336" s="56" t="s">
        <v>30</v>
      </c>
      <c r="E336" s="56" t="s">
        <v>30</v>
      </c>
      <c r="F336" s="56" t="s">
        <v>30</v>
      </c>
      <c r="G336" s="56" t="s">
        <v>30</v>
      </c>
      <c r="H336" s="56" t="s">
        <v>30</v>
      </c>
      <c r="I336" s="56" t="s">
        <v>30</v>
      </c>
      <c r="J336" s="56" t="s">
        <v>30</v>
      </c>
      <c r="K336" s="15" t="s">
        <v>365</v>
      </c>
      <c r="L336" s="1" t="s">
        <v>127</v>
      </c>
      <c r="M336" s="1">
        <v>50</v>
      </c>
      <c r="N336" s="71">
        <v>178.33</v>
      </c>
      <c r="O336" s="55">
        <f t="shared" si="10"/>
        <v>186.56884600000001</v>
      </c>
      <c r="P336" s="55">
        <f t="shared" si="11"/>
        <v>9328.4423000000006</v>
      </c>
      <c r="Q336" s="69" t="s">
        <v>29</v>
      </c>
      <c r="R336" s="7" t="s">
        <v>28</v>
      </c>
    </row>
    <row r="337" spans="1:18" ht="15" thickBot="1" x14ac:dyDescent="0.35">
      <c r="A337" s="56" t="s">
        <v>30</v>
      </c>
      <c r="B337" s="56" t="s">
        <v>30</v>
      </c>
      <c r="C337" s="56" t="s">
        <v>30</v>
      </c>
      <c r="D337" s="56" t="s">
        <v>30</v>
      </c>
      <c r="E337" s="56" t="s">
        <v>30</v>
      </c>
      <c r="F337" s="56" t="s">
        <v>30</v>
      </c>
      <c r="G337" s="56" t="s">
        <v>30</v>
      </c>
      <c r="H337" s="56" t="s">
        <v>30</v>
      </c>
      <c r="I337" s="56" t="s">
        <v>30</v>
      </c>
      <c r="J337" s="56" t="s">
        <v>30</v>
      </c>
      <c r="K337" s="15" t="s">
        <v>366</v>
      </c>
      <c r="L337" s="1" t="s">
        <v>406</v>
      </c>
      <c r="M337" s="1">
        <v>50</v>
      </c>
      <c r="N337" s="71">
        <v>190</v>
      </c>
      <c r="O337" s="55">
        <f t="shared" si="10"/>
        <v>198.77799999999999</v>
      </c>
      <c r="P337" s="55">
        <f t="shared" si="11"/>
        <v>9938.9</v>
      </c>
      <c r="Q337" s="69" t="s">
        <v>29</v>
      </c>
      <c r="R337" s="7" t="s">
        <v>28</v>
      </c>
    </row>
    <row r="338" spans="1:18" ht="15" thickBot="1" x14ac:dyDescent="0.35">
      <c r="A338" s="56" t="s">
        <v>30</v>
      </c>
      <c r="B338" s="56" t="s">
        <v>30</v>
      </c>
      <c r="C338" s="56" t="s">
        <v>30</v>
      </c>
      <c r="D338" s="56" t="s">
        <v>30</v>
      </c>
      <c r="E338" s="56" t="s">
        <v>30</v>
      </c>
      <c r="F338" s="56" t="s">
        <v>30</v>
      </c>
      <c r="G338" s="56" t="s">
        <v>30</v>
      </c>
      <c r="H338" s="56" t="s">
        <v>30</v>
      </c>
      <c r="I338" s="56" t="s">
        <v>30</v>
      </c>
      <c r="J338" s="56" t="s">
        <v>30</v>
      </c>
      <c r="K338" s="15" t="s">
        <v>367</v>
      </c>
      <c r="L338" s="1" t="s">
        <v>406</v>
      </c>
      <c r="M338" s="1">
        <v>50</v>
      </c>
      <c r="N338" s="71">
        <v>383.33</v>
      </c>
      <c r="O338" s="55">
        <f t="shared" si="10"/>
        <v>401.03984600000001</v>
      </c>
      <c r="P338" s="55">
        <f t="shared" si="11"/>
        <v>20051.992300000002</v>
      </c>
      <c r="Q338" s="69" t="s">
        <v>29</v>
      </c>
      <c r="R338" s="7" t="s">
        <v>28</v>
      </c>
    </row>
    <row r="339" spans="1:18" ht="15" thickBot="1" x14ac:dyDescent="0.35">
      <c r="A339" s="56" t="s">
        <v>30</v>
      </c>
      <c r="B339" s="56" t="s">
        <v>30</v>
      </c>
      <c r="C339" s="56" t="s">
        <v>30</v>
      </c>
      <c r="D339" s="56" t="s">
        <v>30</v>
      </c>
      <c r="E339" s="56" t="s">
        <v>30</v>
      </c>
      <c r="F339" s="56" t="s">
        <v>30</v>
      </c>
      <c r="G339" s="56" t="s">
        <v>30</v>
      </c>
      <c r="H339" s="56" t="s">
        <v>30</v>
      </c>
      <c r="I339" s="56" t="s">
        <v>30</v>
      </c>
      <c r="J339" s="56" t="s">
        <v>30</v>
      </c>
      <c r="K339" s="15" t="s">
        <v>368</v>
      </c>
      <c r="L339" s="1" t="s">
        <v>406</v>
      </c>
      <c r="M339" s="1">
        <v>70</v>
      </c>
      <c r="N339" s="71">
        <v>420</v>
      </c>
      <c r="O339" s="55">
        <f t="shared" si="10"/>
        <v>439.404</v>
      </c>
      <c r="P339" s="55">
        <f t="shared" si="11"/>
        <v>30758.28</v>
      </c>
      <c r="Q339" s="69" t="s">
        <v>29</v>
      </c>
      <c r="R339" s="7" t="s">
        <v>28</v>
      </c>
    </row>
    <row r="340" spans="1:18" ht="15" thickBot="1" x14ac:dyDescent="0.35">
      <c r="A340" s="56" t="s">
        <v>30</v>
      </c>
      <c r="B340" s="56" t="s">
        <v>30</v>
      </c>
      <c r="C340" s="56" t="s">
        <v>30</v>
      </c>
      <c r="D340" s="56" t="s">
        <v>30</v>
      </c>
      <c r="E340" s="56" t="s">
        <v>30</v>
      </c>
      <c r="F340" s="56" t="s">
        <v>30</v>
      </c>
      <c r="G340" s="56" t="s">
        <v>30</v>
      </c>
      <c r="H340" s="56" t="s">
        <v>30</v>
      </c>
      <c r="I340" s="56" t="s">
        <v>30</v>
      </c>
      <c r="J340" s="56" t="s">
        <v>30</v>
      </c>
      <c r="K340" s="15" t="s">
        <v>369</v>
      </c>
      <c r="L340" s="1" t="s">
        <v>406</v>
      </c>
      <c r="M340" s="1">
        <v>70</v>
      </c>
      <c r="N340" s="71">
        <v>488.33</v>
      </c>
      <c r="O340" s="55">
        <f t="shared" si="10"/>
        <v>510.89084600000001</v>
      </c>
      <c r="P340" s="55">
        <f t="shared" si="11"/>
        <v>35762.359219999998</v>
      </c>
      <c r="Q340" s="69" t="s">
        <v>29</v>
      </c>
      <c r="R340" s="7" t="s">
        <v>28</v>
      </c>
    </row>
    <row r="341" spans="1:18" ht="15" thickBot="1" x14ac:dyDescent="0.35">
      <c r="A341" s="56" t="s">
        <v>30</v>
      </c>
      <c r="B341" s="56" t="s">
        <v>30</v>
      </c>
      <c r="C341" s="56" t="s">
        <v>30</v>
      </c>
      <c r="D341" s="56" t="s">
        <v>30</v>
      </c>
      <c r="E341" s="56" t="s">
        <v>30</v>
      </c>
      <c r="F341" s="56" t="s">
        <v>30</v>
      </c>
      <c r="G341" s="56" t="s">
        <v>30</v>
      </c>
      <c r="H341" s="56" t="s">
        <v>30</v>
      </c>
      <c r="I341" s="56" t="s">
        <v>30</v>
      </c>
      <c r="J341" s="56" t="s">
        <v>30</v>
      </c>
      <c r="K341" s="15" t="s">
        <v>370</v>
      </c>
      <c r="L341" s="1" t="s">
        <v>406</v>
      </c>
      <c r="M341" s="1">
        <v>70</v>
      </c>
      <c r="N341" s="71">
        <v>570</v>
      </c>
      <c r="O341" s="55">
        <f t="shared" si="10"/>
        <v>596.33400000000006</v>
      </c>
      <c r="P341" s="55">
        <f t="shared" si="11"/>
        <v>41743.380000000005</v>
      </c>
      <c r="Q341" s="69" t="s">
        <v>29</v>
      </c>
      <c r="R341" s="7" t="s">
        <v>28</v>
      </c>
    </row>
    <row r="342" spans="1:18" ht="15" thickBot="1" x14ac:dyDescent="0.35">
      <c r="A342" s="56" t="s">
        <v>30</v>
      </c>
      <c r="B342" s="56" t="s">
        <v>30</v>
      </c>
      <c r="C342" s="56" t="s">
        <v>30</v>
      </c>
      <c r="D342" s="56" t="s">
        <v>30</v>
      </c>
      <c r="E342" s="56" t="s">
        <v>30</v>
      </c>
      <c r="F342" s="56" t="s">
        <v>30</v>
      </c>
      <c r="G342" s="56" t="s">
        <v>30</v>
      </c>
      <c r="H342" s="56" t="s">
        <v>30</v>
      </c>
      <c r="I342" s="56" t="s">
        <v>30</v>
      </c>
      <c r="J342" s="56" t="s">
        <v>30</v>
      </c>
      <c r="K342" s="15" t="s">
        <v>371</v>
      </c>
      <c r="L342" s="1" t="s">
        <v>406</v>
      </c>
      <c r="M342" s="1">
        <v>50</v>
      </c>
      <c r="N342" s="71">
        <v>390</v>
      </c>
      <c r="O342" s="55">
        <f t="shared" si="10"/>
        <v>408.01800000000003</v>
      </c>
      <c r="P342" s="55">
        <f t="shared" si="11"/>
        <v>20400.900000000001</v>
      </c>
      <c r="Q342" s="69" t="s">
        <v>29</v>
      </c>
      <c r="R342" s="7" t="s">
        <v>28</v>
      </c>
    </row>
    <row r="343" spans="1:18" ht="15" thickBot="1" x14ac:dyDescent="0.35">
      <c r="A343" s="56" t="s">
        <v>30</v>
      </c>
      <c r="B343" s="56" t="s">
        <v>30</v>
      </c>
      <c r="C343" s="56" t="s">
        <v>30</v>
      </c>
      <c r="D343" s="56" t="s">
        <v>30</v>
      </c>
      <c r="E343" s="56" t="s">
        <v>30</v>
      </c>
      <c r="F343" s="56" t="s">
        <v>30</v>
      </c>
      <c r="G343" s="56" t="s">
        <v>30</v>
      </c>
      <c r="H343" s="56" t="s">
        <v>30</v>
      </c>
      <c r="I343" s="56" t="s">
        <v>30</v>
      </c>
      <c r="J343" s="56" t="s">
        <v>30</v>
      </c>
      <c r="K343" s="15" t="s">
        <v>372</v>
      </c>
      <c r="L343" s="1" t="s">
        <v>406</v>
      </c>
      <c r="M343" s="1">
        <v>50</v>
      </c>
      <c r="N343" s="71">
        <v>443.33</v>
      </c>
      <c r="O343" s="55">
        <f t="shared" si="10"/>
        <v>463.811846</v>
      </c>
      <c r="P343" s="55">
        <f t="shared" si="11"/>
        <v>23190.5923</v>
      </c>
      <c r="Q343" s="69" t="s">
        <v>29</v>
      </c>
      <c r="R343" s="7" t="s">
        <v>28</v>
      </c>
    </row>
    <row r="344" spans="1:18" ht="15" thickBot="1" x14ac:dyDescent="0.35">
      <c r="A344" s="56" t="s">
        <v>30</v>
      </c>
      <c r="B344" s="56" t="s">
        <v>30</v>
      </c>
      <c r="C344" s="56" t="s">
        <v>30</v>
      </c>
      <c r="D344" s="56" t="s">
        <v>30</v>
      </c>
      <c r="E344" s="56" t="s">
        <v>30</v>
      </c>
      <c r="F344" s="56" t="s">
        <v>30</v>
      </c>
      <c r="G344" s="56" t="s">
        <v>30</v>
      </c>
      <c r="H344" s="56" t="s">
        <v>30</v>
      </c>
      <c r="I344" s="56" t="s">
        <v>30</v>
      </c>
      <c r="J344" s="56" t="s">
        <v>30</v>
      </c>
      <c r="K344" s="15" t="s">
        <v>373</v>
      </c>
      <c r="L344" s="1" t="s">
        <v>406</v>
      </c>
      <c r="M344" s="1">
        <v>50</v>
      </c>
      <c r="N344" s="71">
        <v>510</v>
      </c>
      <c r="O344" s="55">
        <f t="shared" si="10"/>
        <v>533.56200000000001</v>
      </c>
      <c r="P344" s="55">
        <f t="shared" si="11"/>
        <v>26678.100000000002</v>
      </c>
      <c r="Q344" s="69" t="s">
        <v>29</v>
      </c>
      <c r="R344" s="7" t="s">
        <v>28</v>
      </c>
    </row>
    <row r="345" spans="1:18" ht="15" thickBot="1" x14ac:dyDescent="0.35">
      <c r="A345" s="56" t="s">
        <v>30</v>
      </c>
      <c r="B345" s="56" t="s">
        <v>30</v>
      </c>
      <c r="C345" s="56" t="s">
        <v>30</v>
      </c>
      <c r="D345" s="56" t="s">
        <v>30</v>
      </c>
      <c r="E345" s="56" t="s">
        <v>30</v>
      </c>
      <c r="F345" s="56" t="s">
        <v>30</v>
      </c>
      <c r="G345" s="56" t="s">
        <v>30</v>
      </c>
      <c r="H345" s="56" t="s">
        <v>30</v>
      </c>
      <c r="I345" s="56" t="s">
        <v>30</v>
      </c>
      <c r="J345" s="56" t="s">
        <v>30</v>
      </c>
      <c r="K345" s="15" t="s">
        <v>374</v>
      </c>
      <c r="L345" s="1" t="s">
        <v>406</v>
      </c>
      <c r="M345" s="1">
        <v>50</v>
      </c>
      <c r="N345" s="71">
        <v>596.66999999999996</v>
      </c>
      <c r="O345" s="55">
        <f t="shared" si="10"/>
        <v>624.23615399999994</v>
      </c>
      <c r="P345" s="55">
        <f t="shared" si="11"/>
        <v>31211.807699999998</v>
      </c>
      <c r="Q345" s="69" t="s">
        <v>29</v>
      </c>
      <c r="R345" s="7" t="s">
        <v>28</v>
      </c>
    </row>
    <row r="346" spans="1:18" ht="15" thickBot="1" x14ac:dyDescent="0.35">
      <c r="A346" s="56" t="s">
        <v>30</v>
      </c>
      <c r="B346" s="56" t="s">
        <v>30</v>
      </c>
      <c r="C346" s="56" t="s">
        <v>30</v>
      </c>
      <c r="D346" s="56" t="s">
        <v>30</v>
      </c>
      <c r="E346" s="56" t="s">
        <v>30</v>
      </c>
      <c r="F346" s="56" t="s">
        <v>30</v>
      </c>
      <c r="G346" s="56" t="s">
        <v>30</v>
      </c>
      <c r="H346" s="56" t="s">
        <v>30</v>
      </c>
      <c r="I346" s="56" t="s">
        <v>30</v>
      </c>
      <c r="J346" s="56" t="s">
        <v>30</v>
      </c>
      <c r="K346" s="15" t="s">
        <v>375</v>
      </c>
      <c r="L346" s="1" t="s">
        <v>127</v>
      </c>
      <c r="M346" s="1">
        <v>10</v>
      </c>
      <c r="N346" s="71">
        <v>340</v>
      </c>
      <c r="O346" s="55">
        <f t="shared" si="10"/>
        <v>355.70800000000003</v>
      </c>
      <c r="P346" s="55">
        <f t="shared" si="11"/>
        <v>3557.0800000000004</v>
      </c>
      <c r="Q346" s="69" t="s">
        <v>29</v>
      </c>
      <c r="R346" s="7" t="s">
        <v>28</v>
      </c>
    </row>
    <row r="347" spans="1:18" ht="15" thickBot="1" x14ac:dyDescent="0.35">
      <c r="A347" s="56" t="s">
        <v>30</v>
      </c>
      <c r="B347" s="56" t="s">
        <v>30</v>
      </c>
      <c r="C347" s="56" t="s">
        <v>30</v>
      </c>
      <c r="D347" s="56" t="s">
        <v>30</v>
      </c>
      <c r="E347" s="56" t="s">
        <v>30</v>
      </c>
      <c r="F347" s="56" t="s">
        <v>30</v>
      </c>
      <c r="G347" s="56" t="s">
        <v>30</v>
      </c>
      <c r="H347" s="56" t="s">
        <v>30</v>
      </c>
      <c r="I347" s="56" t="s">
        <v>30</v>
      </c>
      <c r="J347" s="56" t="s">
        <v>30</v>
      </c>
      <c r="K347" s="15" t="s">
        <v>376</v>
      </c>
      <c r="L347" s="1" t="s">
        <v>403</v>
      </c>
      <c r="M347" s="1">
        <v>1800</v>
      </c>
      <c r="N347" s="71">
        <v>38.33</v>
      </c>
      <c r="O347" s="55">
        <f t="shared" si="10"/>
        <v>40.100845999999997</v>
      </c>
      <c r="P347" s="55">
        <f t="shared" si="11"/>
        <v>72181.522799999992</v>
      </c>
      <c r="Q347" s="69" t="s">
        <v>29</v>
      </c>
      <c r="R347" s="7" t="s">
        <v>28</v>
      </c>
    </row>
    <row r="348" spans="1:18" ht="15" thickBot="1" x14ac:dyDescent="0.35">
      <c r="A348" s="56" t="s">
        <v>30</v>
      </c>
      <c r="B348" s="56" t="s">
        <v>30</v>
      </c>
      <c r="C348" s="56" t="s">
        <v>30</v>
      </c>
      <c r="D348" s="56" t="s">
        <v>30</v>
      </c>
      <c r="E348" s="56" t="s">
        <v>30</v>
      </c>
      <c r="F348" s="56" t="s">
        <v>30</v>
      </c>
      <c r="G348" s="56" t="s">
        <v>30</v>
      </c>
      <c r="H348" s="56" t="s">
        <v>30</v>
      </c>
      <c r="I348" s="56" t="s">
        <v>30</v>
      </c>
      <c r="J348" s="56" t="s">
        <v>30</v>
      </c>
      <c r="K348" s="15" t="s">
        <v>377</v>
      </c>
      <c r="L348" s="1" t="s">
        <v>403</v>
      </c>
      <c r="M348" s="1">
        <v>1800</v>
      </c>
      <c r="N348" s="71">
        <v>50</v>
      </c>
      <c r="O348" s="55">
        <f t="shared" si="10"/>
        <v>52.31</v>
      </c>
      <c r="P348" s="55">
        <f t="shared" si="11"/>
        <v>94158</v>
      </c>
      <c r="Q348" s="69" t="s">
        <v>29</v>
      </c>
      <c r="R348" s="7" t="s">
        <v>28</v>
      </c>
    </row>
    <row r="349" spans="1:18" ht="15" thickBot="1" x14ac:dyDescent="0.35">
      <c r="A349" s="56" t="s">
        <v>30</v>
      </c>
      <c r="B349" s="56" t="s">
        <v>30</v>
      </c>
      <c r="C349" s="56" t="s">
        <v>30</v>
      </c>
      <c r="D349" s="56" t="s">
        <v>30</v>
      </c>
      <c r="E349" s="56" t="s">
        <v>30</v>
      </c>
      <c r="F349" s="56" t="s">
        <v>30</v>
      </c>
      <c r="G349" s="56" t="s">
        <v>30</v>
      </c>
      <c r="H349" s="56" t="s">
        <v>30</v>
      </c>
      <c r="I349" s="56" t="s">
        <v>30</v>
      </c>
      <c r="J349" s="56" t="s">
        <v>30</v>
      </c>
      <c r="K349" s="15" t="s">
        <v>378</v>
      </c>
      <c r="L349" s="1" t="s">
        <v>127</v>
      </c>
      <c r="M349" s="1">
        <v>5000</v>
      </c>
      <c r="N349" s="71">
        <v>2.73</v>
      </c>
      <c r="O349" s="55">
        <f t="shared" si="10"/>
        <v>2.8561260000000002</v>
      </c>
      <c r="P349" s="55">
        <f t="shared" si="11"/>
        <v>14280.630000000001</v>
      </c>
      <c r="Q349" s="69" t="s">
        <v>29</v>
      </c>
      <c r="R349" s="7" t="s">
        <v>28</v>
      </c>
    </row>
    <row r="350" spans="1:18" ht="15" thickBot="1" x14ac:dyDescent="0.35">
      <c r="A350" s="56" t="s">
        <v>30</v>
      </c>
      <c r="B350" s="56" t="s">
        <v>30</v>
      </c>
      <c r="C350" s="56" t="s">
        <v>30</v>
      </c>
      <c r="D350" s="56" t="s">
        <v>30</v>
      </c>
      <c r="E350" s="56" t="s">
        <v>30</v>
      </c>
      <c r="F350" s="56" t="s">
        <v>30</v>
      </c>
      <c r="G350" s="56" t="s">
        <v>30</v>
      </c>
      <c r="H350" s="56" t="s">
        <v>30</v>
      </c>
      <c r="I350" s="56" t="s">
        <v>30</v>
      </c>
      <c r="J350" s="56" t="s">
        <v>30</v>
      </c>
      <c r="K350" s="15" t="s">
        <v>379</v>
      </c>
      <c r="L350" s="1" t="s">
        <v>127</v>
      </c>
      <c r="M350" s="1">
        <v>50</v>
      </c>
      <c r="N350" s="71">
        <v>12.67</v>
      </c>
      <c r="O350" s="55">
        <f t="shared" si="10"/>
        <v>13.255354000000001</v>
      </c>
      <c r="P350" s="55">
        <f t="shared" si="11"/>
        <v>662.76769999999999</v>
      </c>
      <c r="Q350" s="69" t="s">
        <v>29</v>
      </c>
      <c r="R350" s="7" t="s">
        <v>28</v>
      </c>
    </row>
    <row r="351" spans="1:18" ht="15" thickBot="1" x14ac:dyDescent="0.35">
      <c r="A351" s="56" t="s">
        <v>30</v>
      </c>
      <c r="B351" s="56" t="s">
        <v>30</v>
      </c>
      <c r="C351" s="56" t="s">
        <v>30</v>
      </c>
      <c r="D351" s="56" t="s">
        <v>30</v>
      </c>
      <c r="E351" s="56" t="s">
        <v>30</v>
      </c>
      <c r="F351" s="56" t="s">
        <v>30</v>
      </c>
      <c r="G351" s="56" t="s">
        <v>30</v>
      </c>
      <c r="H351" s="56" t="s">
        <v>30</v>
      </c>
      <c r="I351" s="56" t="s">
        <v>30</v>
      </c>
      <c r="J351" s="56" t="s">
        <v>30</v>
      </c>
      <c r="K351" s="15" t="s">
        <v>380</v>
      </c>
      <c r="L351" s="1" t="s">
        <v>127</v>
      </c>
      <c r="M351" s="1">
        <v>50</v>
      </c>
      <c r="N351" s="71">
        <v>2.4700000000000002</v>
      </c>
      <c r="O351" s="55">
        <f t="shared" si="10"/>
        <v>2.5841140000000005</v>
      </c>
      <c r="P351" s="55">
        <f t="shared" si="11"/>
        <v>129.20570000000004</v>
      </c>
      <c r="Q351" s="69" t="s">
        <v>29</v>
      </c>
      <c r="R351" s="7" t="s">
        <v>28</v>
      </c>
    </row>
    <row r="352" spans="1:18" ht="15" thickBot="1" x14ac:dyDescent="0.35">
      <c r="A352" s="56" t="s">
        <v>30</v>
      </c>
      <c r="B352" s="56" t="s">
        <v>30</v>
      </c>
      <c r="C352" s="56" t="s">
        <v>30</v>
      </c>
      <c r="D352" s="56" t="s">
        <v>30</v>
      </c>
      <c r="E352" s="56" t="s">
        <v>30</v>
      </c>
      <c r="F352" s="56" t="s">
        <v>30</v>
      </c>
      <c r="G352" s="56" t="s">
        <v>30</v>
      </c>
      <c r="H352" s="56" t="s">
        <v>30</v>
      </c>
      <c r="I352" s="56" t="s">
        <v>30</v>
      </c>
      <c r="J352" s="56" t="s">
        <v>30</v>
      </c>
      <c r="K352" s="15" t="s">
        <v>381</v>
      </c>
      <c r="L352" s="1" t="s">
        <v>127</v>
      </c>
      <c r="M352" s="1">
        <v>50</v>
      </c>
      <c r="N352" s="71">
        <v>14</v>
      </c>
      <c r="O352" s="55">
        <f t="shared" si="10"/>
        <v>14.646800000000001</v>
      </c>
      <c r="P352" s="55">
        <f t="shared" si="11"/>
        <v>732.34</v>
      </c>
      <c r="Q352" s="69" t="s">
        <v>29</v>
      </c>
      <c r="R352" s="7" t="s">
        <v>28</v>
      </c>
    </row>
    <row r="353" spans="1:18" ht="15" thickBot="1" x14ac:dyDescent="0.35">
      <c r="A353" s="56" t="s">
        <v>30</v>
      </c>
      <c r="B353" s="56" t="s">
        <v>30</v>
      </c>
      <c r="C353" s="56" t="s">
        <v>30</v>
      </c>
      <c r="D353" s="56" t="s">
        <v>30</v>
      </c>
      <c r="E353" s="56" t="s">
        <v>30</v>
      </c>
      <c r="F353" s="56" t="s">
        <v>30</v>
      </c>
      <c r="G353" s="56" t="s">
        <v>30</v>
      </c>
      <c r="H353" s="56" t="s">
        <v>30</v>
      </c>
      <c r="I353" s="56" t="s">
        <v>30</v>
      </c>
      <c r="J353" s="56" t="s">
        <v>30</v>
      </c>
      <c r="K353" s="15" t="s">
        <v>382</v>
      </c>
      <c r="L353" s="1" t="s">
        <v>127</v>
      </c>
      <c r="M353" s="1">
        <v>50</v>
      </c>
      <c r="N353" s="71">
        <v>7.47</v>
      </c>
      <c r="O353" s="55">
        <f t="shared" si="10"/>
        <v>7.8151139999999995</v>
      </c>
      <c r="P353" s="55">
        <f t="shared" si="11"/>
        <v>390.75569999999999</v>
      </c>
      <c r="Q353" s="69" t="s">
        <v>29</v>
      </c>
      <c r="R353" s="7" t="s">
        <v>28</v>
      </c>
    </row>
    <row r="354" spans="1:18" ht="15" thickBot="1" x14ac:dyDescent="0.35">
      <c r="A354" s="56" t="s">
        <v>30</v>
      </c>
      <c r="B354" s="56" t="s">
        <v>30</v>
      </c>
      <c r="C354" s="56" t="s">
        <v>30</v>
      </c>
      <c r="D354" s="56" t="s">
        <v>30</v>
      </c>
      <c r="E354" s="56" t="s">
        <v>30</v>
      </c>
      <c r="F354" s="56" t="s">
        <v>30</v>
      </c>
      <c r="G354" s="56" t="s">
        <v>30</v>
      </c>
      <c r="H354" s="56" t="s">
        <v>30</v>
      </c>
      <c r="I354" s="56" t="s">
        <v>30</v>
      </c>
      <c r="J354" s="56" t="s">
        <v>30</v>
      </c>
      <c r="K354" s="15" t="s">
        <v>383</v>
      </c>
      <c r="L354" s="1" t="s">
        <v>127</v>
      </c>
      <c r="M354" s="1">
        <v>50</v>
      </c>
      <c r="N354" s="71">
        <v>52.33</v>
      </c>
      <c r="O354" s="55">
        <f t="shared" si="10"/>
        <v>54.747645999999996</v>
      </c>
      <c r="P354" s="55">
        <f t="shared" si="11"/>
        <v>2737.3822999999998</v>
      </c>
      <c r="Q354" s="69" t="s">
        <v>29</v>
      </c>
      <c r="R354" s="7" t="s">
        <v>28</v>
      </c>
    </row>
    <row r="355" spans="1:18" ht="15" thickBot="1" x14ac:dyDescent="0.35">
      <c r="A355" s="56" t="s">
        <v>30</v>
      </c>
      <c r="B355" s="56" t="s">
        <v>30</v>
      </c>
      <c r="C355" s="56" t="s">
        <v>30</v>
      </c>
      <c r="D355" s="56" t="s">
        <v>30</v>
      </c>
      <c r="E355" s="56" t="s">
        <v>30</v>
      </c>
      <c r="F355" s="56" t="s">
        <v>30</v>
      </c>
      <c r="G355" s="56" t="s">
        <v>30</v>
      </c>
      <c r="H355" s="56" t="s">
        <v>30</v>
      </c>
      <c r="I355" s="56" t="s">
        <v>30</v>
      </c>
      <c r="J355" s="56" t="s">
        <v>30</v>
      </c>
      <c r="K355" s="15" t="s">
        <v>384</v>
      </c>
      <c r="L355" s="1" t="s">
        <v>127</v>
      </c>
      <c r="M355" s="1">
        <v>30</v>
      </c>
      <c r="N355" s="71">
        <v>44.33</v>
      </c>
      <c r="O355" s="55">
        <f t="shared" si="10"/>
        <v>46.378045999999998</v>
      </c>
      <c r="P355" s="55">
        <f t="shared" si="11"/>
        <v>1391.3413799999998</v>
      </c>
      <c r="Q355" s="69" t="s">
        <v>29</v>
      </c>
      <c r="R355" s="7" t="s">
        <v>28</v>
      </c>
    </row>
    <row r="356" spans="1:18" ht="15" thickBot="1" x14ac:dyDescent="0.35">
      <c r="A356" s="56" t="s">
        <v>30</v>
      </c>
      <c r="B356" s="56" t="s">
        <v>30</v>
      </c>
      <c r="C356" s="56" t="s">
        <v>30</v>
      </c>
      <c r="D356" s="56" t="s">
        <v>30</v>
      </c>
      <c r="E356" s="56" t="s">
        <v>30</v>
      </c>
      <c r="F356" s="56" t="s">
        <v>30</v>
      </c>
      <c r="G356" s="56" t="s">
        <v>30</v>
      </c>
      <c r="H356" s="56" t="s">
        <v>30</v>
      </c>
      <c r="I356" s="56" t="s">
        <v>30</v>
      </c>
      <c r="J356" s="56" t="s">
        <v>30</v>
      </c>
      <c r="K356" s="15" t="s">
        <v>385</v>
      </c>
      <c r="L356" s="1" t="s">
        <v>127</v>
      </c>
      <c r="M356" s="1">
        <v>20</v>
      </c>
      <c r="N356" s="71">
        <v>150</v>
      </c>
      <c r="O356" s="55">
        <f t="shared" si="10"/>
        <v>156.93</v>
      </c>
      <c r="P356" s="55">
        <f t="shared" si="11"/>
        <v>3138.6000000000004</v>
      </c>
      <c r="Q356" s="69" t="s">
        <v>29</v>
      </c>
      <c r="R356" s="7" t="s">
        <v>28</v>
      </c>
    </row>
    <row r="357" spans="1:18" ht="15" thickBot="1" x14ac:dyDescent="0.35">
      <c r="A357" s="56" t="s">
        <v>30</v>
      </c>
      <c r="B357" s="56" t="s">
        <v>30</v>
      </c>
      <c r="C357" s="56" t="s">
        <v>30</v>
      </c>
      <c r="D357" s="56" t="s">
        <v>30</v>
      </c>
      <c r="E357" s="56" t="s">
        <v>30</v>
      </c>
      <c r="F357" s="56" t="s">
        <v>30</v>
      </c>
      <c r="G357" s="56" t="s">
        <v>30</v>
      </c>
      <c r="H357" s="56" t="s">
        <v>30</v>
      </c>
      <c r="I357" s="56" t="s">
        <v>30</v>
      </c>
      <c r="J357" s="56" t="s">
        <v>30</v>
      </c>
      <c r="K357" s="15" t="s">
        <v>386</v>
      </c>
      <c r="L357" s="1" t="s">
        <v>127</v>
      </c>
      <c r="M357" s="1">
        <v>5</v>
      </c>
      <c r="N357" s="71">
        <v>75</v>
      </c>
      <c r="O357" s="55">
        <f t="shared" si="10"/>
        <v>78.465000000000003</v>
      </c>
      <c r="P357" s="55">
        <f t="shared" si="11"/>
        <v>392.32500000000005</v>
      </c>
      <c r="Q357" s="69" t="s">
        <v>29</v>
      </c>
      <c r="R357" s="7" t="s">
        <v>28</v>
      </c>
    </row>
    <row r="358" spans="1:18" ht="15" thickBot="1" x14ac:dyDescent="0.35">
      <c r="A358" s="56" t="s">
        <v>30</v>
      </c>
      <c r="B358" s="56" t="s">
        <v>30</v>
      </c>
      <c r="C358" s="56" t="s">
        <v>30</v>
      </c>
      <c r="D358" s="56" t="s">
        <v>30</v>
      </c>
      <c r="E358" s="56" t="s">
        <v>30</v>
      </c>
      <c r="F358" s="56" t="s">
        <v>30</v>
      </c>
      <c r="G358" s="56" t="s">
        <v>30</v>
      </c>
      <c r="H358" s="56" t="s">
        <v>30</v>
      </c>
      <c r="I358" s="56" t="s">
        <v>30</v>
      </c>
      <c r="J358" s="56" t="s">
        <v>30</v>
      </c>
      <c r="K358" s="15" t="s">
        <v>387</v>
      </c>
      <c r="L358" s="1" t="s">
        <v>127</v>
      </c>
      <c r="M358" s="1">
        <v>20</v>
      </c>
      <c r="N358" s="71">
        <v>163.33000000000001</v>
      </c>
      <c r="O358" s="55">
        <f t="shared" si="10"/>
        <v>170.87584600000002</v>
      </c>
      <c r="P358" s="55">
        <f t="shared" si="11"/>
        <v>3417.5169200000005</v>
      </c>
      <c r="Q358" s="69" t="s">
        <v>29</v>
      </c>
      <c r="R358" s="7" t="s">
        <v>28</v>
      </c>
    </row>
    <row r="359" spans="1:18" ht="15" thickBot="1" x14ac:dyDescent="0.35">
      <c r="A359" s="56" t="s">
        <v>30</v>
      </c>
      <c r="B359" s="56" t="s">
        <v>30</v>
      </c>
      <c r="C359" s="56" t="s">
        <v>30</v>
      </c>
      <c r="D359" s="56" t="s">
        <v>30</v>
      </c>
      <c r="E359" s="56" t="s">
        <v>30</v>
      </c>
      <c r="F359" s="56" t="s">
        <v>30</v>
      </c>
      <c r="G359" s="56" t="s">
        <v>30</v>
      </c>
      <c r="H359" s="56" t="s">
        <v>30</v>
      </c>
      <c r="I359" s="56" t="s">
        <v>30</v>
      </c>
      <c r="J359" s="56" t="s">
        <v>30</v>
      </c>
      <c r="K359" s="15" t="s">
        <v>388</v>
      </c>
      <c r="L359" s="1" t="s">
        <v>127</v>
      </c>
      <c r="M359" s="1">
        <v>20</v>
      </c>
      <c r="N359" s="71">
        <v>65.33</v>
      </c>
      <c r="O359" s="55">
        <f t="shared" si="10"/>
        <v>68.348246000000003</v>
      </c>
      <c r="P359" s="55">
        <f t="shared" si="11"/>
        <v>1366.9649200000001</v>
      </c>
      <c r="Q359" s="69" t="s">
        <v>29</v>
      </c>
      <c r="R359" s="7" t="s">
        <v>28</v>
      </c>
    </row>
    <row r="360" spans="1:18" ht="15" thickBot="1" x14ac:dyDescent="0.35">
      <c r="A360" s="56" t="s">
        <v>30</v>
      </c>
      <c r="B360" s="56" t="s">
        <v>30</v>
      </c>
      <c r="C360" s="56" t="s">
        <v>30</v>
      </c>
      <c r="D360" s="56" t="s">
        <v>30</v>
      </c>
      <c r="E360" s="56" t="s">
        <v>30</v>
      </c>
      <c r="F360" s="56" t="s">
        <v>30</v>
      </c>
      <c r="G360" s="56" t="s">
        <v>30</v>
      </c>
      <c r="H360" s="56" t="s">
        <v>30</v>
      </c>
      <c r="I360" s="56" t="s">
        <v>30</v>
      </c>
      <c r="J360" s="56" t="s">
        <v>30</v>
      </c>
      <c r="K360" s="15" t="s">
        <v>389</v>
      </c>
      <c r="L360" s="1" t="s">
        <v>127</v>
      </c>
      <c r="M360" s="1">
        <v>20</v>
      </c>
      <c r="N360" s="71">
        <v>35.33</v>
      </c>
      <c r="O360" s="55">
        <f t="shared" si="10"/>
        <v>36.962246</v>
      </c>
      <c r="P360" s="55">
        <f t="shared" si="11"/>
        <v>739.24491999999998</v>
      </c>
      <c r="Q360" s="69" t="s">
        <v>29</v>
      </c>
      <c r="R360" s="7" t="s">
        <v>28</v>
      </c>
    </row>
    <row r="361" spans="1:18" ht="15" thickBot="1" x14ac:dyDescent="0.35">
      <c r="A361" s="56" t="s">
        <v>30</v>
      </c>
      <c r="B361" s="56" t="s">
        <v>30</v>
      </c>
      <c r="C361" s="56" t="s">
        <v>30</v>
      </c>
      <c r="D361" s="56" t="s">
        <v>30</v>
      </c>
      <c r="E361" s="56" t="s">
        <v>30</v>
      </c>
      <c r="F361" s="56" t="s">
        <v>30</v>
      </c>
      <c r="G361" s="56" t="s">
        <v>30</v>
      </c>
      <c r="H361" s="56" t="s">
        <v>30</v>
      </c>
      <c r="I361" s="56" t="s">
        <v>30</v>
      </c>
      <c r="J361" s="56" t="s">
        <v>30</v>
      </c>
      <c r="K361" s="15" t="s">
        <v>390</v>
      </c>
      <c r="L361" s="1" t="s">
        <v>127</v>
      </c>
      <c r="M361" s="1">
        <v>20</v>
      </c>
      <c r="N361" s="71">
        <v>462.33</v>
      </c>
      <c r="O361" s="55">
        <f t="shared" si="10"/>
        <v>483.68964599999998</v>
      </c>
      <c r="P361" s="55">
        <f t="shared" si="11"/>
        <v>9673.7929199999999</v>
      </c>
      <c r="Q361" s="69" t="s">
        <v>29</v>
      </c>
      <c r="R361" s="7" t="s">
        <v>28</v>
      </c>
    </row>
    <row r="362" spans="1:18" ht="15" thickBot="1" x14ac:dyDescent="0.35">
      <c r="A362" s="56" t="s">
        <v>30</v>
      </c>
      <c r="B362" s="56" t="s">
        <v>30</v>
      </c>
      <c r="C362" s="56" t="s">
        <v>30</v>
      </c>
      <c r="D362" s="56" t="s">
        <v>30</v>
      </c>
      <c r="E362" s="56" t="s">
        <v>30</v>
      </c>
      <c r="F362" s="56" t="s">
        <v>30</v>
      </c>
      <c r="G362" s="56" t="s">
        <v>30</v>
      </c>
      <c r="H362" s="56" t="s">
        <v>30</v>
      </c>
      <c r="I362" s="56" t="s">
        <v>30</v>
      </c>
      <c r="J362" s="56" t="s">
        <v>30</v>
      </c>
      <c r="K362" s="15" t="s">
        <v>391</v>
      </c>
      <c r="L362" s="1" t="s">
        <v>127</v>
      </c>
      <c r="M362" s="1">
        <v>20</v>
      </c>
      <c r="N362" s="71">
        <v>118.33</v>
      </c>
      <c r="O362" s="55">
        <f t="shared" si="10"/>
        <v>123.796846</v>
      </c>
      <c r="P362" s="55">
        <f t="shared" si="11"/>
        <v>2475.9369200000001</v>
      </c>
      <c r="Q362" s="69" t="s">
        <v>29</v>
      </c>
      <c r="R362" s="7" t="s">
        <v>28</v>
      </c>
    </row>
    <row r="363" spans="1:18" ht="15" thickBot="1" x14ac:dyDescent="0.35">
      <c r="A363" s="56" t="s">
        <v>30</v>
      </c>
      <c r="B363" s="56" t="s">
        <v>30</v>
      </c>
      <c r="C363" s="56" t="s">
        <v>30</v>
      </c>
      <c r="D363" s="56" t="s">
        <v>30</v>
      </c>
      <c r="E363" s="56" t="s">
        <v>30</v>
      </c>
      <c r="F363" s="56" t="s">
        <v>30</v>
      </c>
      <c r="G363" s="56" t="s">
        <v>30</v>
      </c>
      <c r="H363" s="56" t="s">
        <v>30</v>
      </c>
      <c r="I363" s="56" t="s">
        <v>30</v>
      </c>
      <c r="J363" s="56" t="s">
        <v>30</v>
      </c>
      <c r="K363" s="15" t="s">
        <v>392</v>
      </c>
      <c r="L363" s="1" t="s">
        <v>127</v>
      </c>
      <c r="M363" s="1">
        <v>30</v>
      </c>
      <c r="N363" s="71">
        <v>24.67</v>
      </c>
      <c r="O363" s="55">
        <f t="shared" si="10"/>
        <v>25.809754000000002</v>
      </c>
      <c r="P363" s="55">
        <f t="shared" si="11"/>
        <v>774.29262000000006</v>
      </c>
      <c r="Q363" s="69" t="s">
        <v>29</v>
      </c>
      <c r="R363" s="7" t="s">
        <v>28</v>
      </c>
    </row>
    <row r="364" spans="1:18" ht="15" thickBot="1" x14ac:dyDescent="0.35">
      <c r="A364" s="56" t="s">
        <v>30</v>
      </c>
      <c r="B364" s="56" t="s">
        <v>30</v>
      </c>
      <c r="C364" s="56" t="s">
        <v>30</v>
      </c>
      <c r="D364" s="56" t="s">
        <v>30</v>
      </c>
      <c r="E364" s="56" t="s">
        <v>30</v>
      </c>
      <c r="F364" s="56" t="s">
        <v>30</v>
      </c>
      <c r="G364" s="56" t="s">
        <v>30</v>
      </c>
      <c r="H364" s="56" t="s">
        <v>30</v>
      </c>
      <c r="I364" s="56" t="s">
        <v>30</v>
      </c>
      <c r="J364" s="56" t="s">
        <v>30</v>
      </c>
      <c r="K364" s="15" t="s">
        <v>393</v>
      </c>
      <c r="L364" s="1" t="s">
        <v>127</v>
      </c>
      <c r="M364" s="1">
        <v>10</v>
      </c>
      <c r="N364" s="71">
        <v>34.67</v>
      </c>
      <c r="O364" s="55">
        <f t="shared" si="10"/>
        <v>36.271754000000001</v>
      </c>
      <c r="P364" s="55">
        <f t="shared" si="11"/>
        <v>362.71753999999999</v>
      </c>
      <c r="Q364" s="69" t="s">
        <v>29</v>
      </c>
      <c r="R364" s="7" t="s">
        <v>28</v>
      </c>
    </row>
    <row r="365" spans="1:18" ht="15" thickBot="1" x14ac:dyDescent="0.35">
      <c r="A365" s="56" t="s">
        <v>30</v>
      </c>
      <c r="B365" s="56" t="s">
        <v>30</v>
      </c>
      <c r="C365" s="56" t="s">
        <v>30</v>
      </c>
      <c r="D365" s="56" t="s">
        <v>30</v>
      </c>
      <c r="E365" s="56" t="s">
        <v>30</v>
      </c>
      <c r="F365" s="56" t="s">
        <v>30</v>
      </c>
      <c r="G365" s="56" t="s">
        <v>30</v>
      </c>
      <c r="H365" s="56" t="s">
        <v>30</v>
      </c>
      <c r="I365" s="56" t="s">
        <v>30</v>
      </c>
      <c r="J365" s="56" t="s">
        <v>30</v>
      </c>
      <c r="K365" s="15" t="s">
        <v>394</v>
      </c>
      <c r="L365" s="1" t="s">
        <v>127</v>
      </c>
      <c r="M365" s="1">
        <v>100</v>
      </c>
      <c r="N365" s="71">
        <v>38.33</v>
      </c>
      <c r="O365" s="55">
        <f t="shared" si="10"/>
        <v>40.100845999999997</v>
      </c>
      <c r="P365" s="55">
        <f t="shared" si="11"/>
        <v>4010.0845999999997</v>
      </c>
      <c r="Q365" s="69" t="s">
        <v>29</v>
      </c>
      <c r="R365" s="7" t="s">
        <v>28</v>
      </c>
    </row>
    <row r="366" spans="1:18" ht="15" thickBot="1" x14ac:dyDescent="0.35">
      <c r="A366" s="56" t="s">
        <v>30</v>
      </c>
      <c r="B366" s="56" t="s">
        <v>30</v>
      </c>
      <c r="C366" s="56" t="s">
        <v>30</v>
      </c>
      <c r="D366" s="56" t="s">
        <v>30</v>
      </c>
      <c r="E366" s="56" t="s">
        <v>30</v>
      </c>
      <c r="F366" s="56" t="s">
        <v>30</v>
      </c>
      <c r="G366" s="56" t="s">
        <v>30</v>
      </c>
      <c r="H366" s="56" t="s">
        <v>30</v>
      </c>
      <c r="I366" s="56" t="s">
        <v>30</v>
      </c>
      <c r="J366" s="56" t="s">
        <v>30</v>
      </c>
      <c r="K366" s="15" t="s">
        <v>395</v>
      </c>
      <c r="L366" s="1" t="s">
        <v>127</v>
      </c>
      <c r="M366" s="1">
        <v>50</v>
      </c>
      <c r="N366" s="71">
        <v>18.329999999999998</v>
      </c>
      <c r="O366" s="55">
        <f t="shared" si="10"/>
        <v>19.176845999999998</v>
      </c>
      <c r="P366" s="55">
        <f t="shared" si="11"/>
        <v>958.84229999999991</v>
      </c>
      <c r="Q366" s="69" t="s">
        <v>29</v>
      </c>
      <c r="R366" s="7" t="s">
        <v>28</v>
      </c>
    </row>
    <row r="367" spans="1:18" ht="15" thickBot="1" x14ac:dyDescent="0.35">
      <c r="A367" s="56" t="s">
        <v>30</v>
      </c>
      <c r="B367" s="56" t="s">
        <v>30</v>
      </c>
      <c r="C367" s="56" t="s">
        <v>30</v>
      </c>
      <c r="D367" s="56" t="s">
        <v>30</v>
      </c>
      <c r="E367" s="56" t="s">
        <v>30</v>
      </c>
      <c r="F367" s="56" t="s">
        <v>30</v>
      </c>
      <c r="G367" s="56" t="s">
        <v>30</v>
      </c>
      <c r="H367" s="56" t="s">
        <v>30</v>
      </c>
      <c r="I367" s="56" t="s">
        <v>30</v>
      </c>
      <c r="J367" s="56" t="s">
        <v>30</v>
      </c>
      <c r="K367" s="15" t="s">
        <v>396</v>
      </c>
      <c r="L367" s="1" t="s">
        <v>127</v>
      </c>
      <c r="M367" s="1">
        <v>10</v>
      </c>
      <c r="N367" s="71">
        <v>695</v>
      </c>
      <c r="O367" s="55">
        <f t="shared" si="10"/>
        <v>727.10900000000004</v>
      </c>
      <c r="P367" s="55">
        <f t="shared" si="11"/>
        <v>7271.09</v>
      </c>
      <c r="Q367" s="69" t="s">
        <v>29</v>
      </c>
      <c r="R367" s="7" t="s">
        <v>28</v>
      </c>
    </row>
    <row r="368" spans="1:18" ht="15" thickBot="1" x14ac:dyDescent="0.35">
      <c r="A368" s="56" t="s">
        <v>30</v>
      </c>
      <c r="B368" s="56" t="s">
        <v>30</v>
      </c>
      <c r="C368" s="56" t="s">
        <v>30</v>
      </c>
      <c r="D368" s="56" t="s">
        <v>30</v>
      </c>
      <c r="E368" s="56" t="s">
        <v>30</v>
      </c>
      <c r="F368" s="56" t="s">
        <v>30</v>
      </c>
      <c r="G368" s="56" t="s">
        <v>30</v>
      </c>
      <c r="H368" s="56" t="s">
        <v>30</v>
      </c>
      <c r="I368" s="56" t="s">
        <v>30</v>
      </c>
      <c r="J368" s="56" t="s">
        <v>30</v>
      </c>
      <c r="K368" s="15" t="s">
        <v>397</v>
      </c>
      <c r="L368" s="1" t="s">
        <v>127</v>
      </c>
      <c r="M368" s="1">
        <v>10</v>
      </c>
      <c r="N368" s="71">
        <v>476.67</v>
      </c>
      <c r="O368" s="55">
        <f t="shared" si="10"/>
        <v>498.69215400000002</v>
      </c>
      <c r="P368" s="55">
        <f t="shared" si="11"/>
        <v>4986.9215400000003</v>
      </c>
      <c r="Q368" s="69" t="s">
        <v>29</v>
      </c>
      <c r="R368" s="7" t="s">
        <v>28</v>
      </c>
    </row>
    <row r="369" spans="1:18" ht="15" thickBot="1" x14ac:dyDescent="0.35">
      <c r="A369" s="56" t="s">
        <v>30</v>
      </c>
      <c r="B369" s="56" t="s">
        <v>30</v>
      </c>
      <c r="C369" s="56" t="s">
        <v>30</v>
      </c>
      <c r="D369" s="56" t="s">
        <v>30</v>
      </c>
      <c r="E369" s="56" t="s">
        <v>30</v>
      </c>
      <c r="F369" s="56" t="s">
        <v>30</v>
      </c>
      <c r="G369" s="56" t="s">
        <v>30</v>
      </c>
      <c r="H369" s="56" t="s">
        <v>30</v>
      </c>
      <c r="I369" s="56" t="s">
        <v>30</v>
      </c>
      <c r="J369" s="56" t="s">
        <v>30</v>
      </c>
      <c r="K369" s="15" t="s">
        <v>398</v>
      </c>
      <c r="L369" s="1" t="s">
        <v>127</v>
      </c>
      <c r="M369" s="1">
        <v>100</v>
      </c>
      <c r="N369" s="71">
        <v>54.67</v>
      </c>
      <c r="O369" s="55">
        <f t="shared" si="10"/>
        <v>57.195754000000001</v>
      </c>
      <c r="P369" s="55">
        <f t="shared" si="11"/>
        <v>5719.5753999999997</v>
      </c>
      <c r="Q369" s="69" t="s">
        <v>29</v>
      </c>
      <c r="R369" s="7" t="s">
        <v>28</v>
      </c>
    </row>
    <row r="370" spans="1:18" ht="15" thickBot="1" x14ac:dyDescent="0.35">
      <c r="A370" s="56" t="s">
        <v>30</v>
      </c>
      <c r="B370" s="56" t="s">
        <v>30</v>
      </c>
      <c r="C370" s="56" t="s">
        <v>30</v>
      </c>
      <c r="D370" s="56" t="s">
        <v>30</v>
      </c>
      <c r="E370" s="56" t="s">
        <v>30</v>
      </c>
      <c r="F370" s="56" t="s">
        <v>30</v>
      </c>
      <c r="G370" s="56" t="s">
        <v>30</v>
      </c>
      <c r="H370" s="56" t="s">
        <v>30</v>
      </c>
      <c r="I370" s="56" t="s">
        <v>30</v>
      </c>
      <c r="J370" s="56" t="s">
        <v>30</v>
      </c>
      <c r="K370" s="15" t="s">
        <v>399</v>
      </c>
      <c r="L370" s="1" t="s">
        <v>127</v>
      </c>
      <c r="M370" s="1">
        <v>100</v>
      </c>
      <c r="N370" s="71">
        <v>79</v>
      </c>
      <c r="O370" s="55">
        <f t="shared" si="10"/>
        <v>82.649799999999999</v>
      </c>
      <c r="P370" s="55">
        <f t="shared" si="11"/>
        <v>8264.98</v>
      </c>
      <c r="Q370" s="69" t="s">
        <v>29</v>
      </c>
      <c r="R370" s="7" t="s">
        <v>28</v>
      </c>
    </row>
    <row r="371" spans="1:18" ht="15" thickBot="1" x14ac:dyDescent="0.35">
      <c r="A371" s="56" t="s">
        <v>30</v>
      </c>
      <c r="B371" s="56" t="s">
        <v>30</v>
      </c>
      <c r="C371" s="56" t="s">
        <v>30</v>
      </c>
      <c r="D371" s="56" t="s">
        <v>30</v>
      </c>
      <c r="E371" s="56" t="s">
        <v>30</v>
      </c>
      <c r="F371" s="56" t="s">
        <v>30</v>
      </c>
      <c r="G371" s="56" t="s">
        <v>30</v>
      </c>
      <c r="H371" s="56" t="s">
        <v>30</v>
      </c>
      <c r="I371" s="56" t="s">
        <v>30</v>
      </c>
      <c r="J371" s="56" t="s">
        <v>30</v>
      </c>
      <c r="K371" s="15" t="s">
        <v>400</v>
      </c>
      <c r="L371" s="1" t="s">
        <v>127</v>
      </c>
      <c r="M371" s="1">
        <v>300</v>
      </c>
      <c r="N371" s="71">
        <v>56.67</v>
      </c>
      <c r="O371" s="55">
        <f t="shared" si="10"/>
        <v>59.288154000000006</v>
      </c>
      <c r="P371" s="55">
        <f t="shared" si="11"/>
        <v>17786.446200000002</v>
      </c>
      <c r="Q371" s="69" t="s">
        <v>29</v>
      </c>
      <c r="R371" s="7" t="s">
        <v>28</v>
      </c>
    </row>
    <row r="372" spans="1:18" ht="15" thickBot="1" x14ac:dyDescent="0.35">
      <c r="A372" s="56" t="s">
        <v>30</v>
      </c>
      <c r="B372" s="56" t="s">
        <v>30</v>
      </c>
      <c r="C372" s="56" t="s">
        <v>30</v>
      </c>
      <c r="D372" s="56" t="s">
        <v>30</v>
      </c>
      <c r="E372" s="56" t="s">
        <v>30</v>
      </c>
      <c r="F372" s="56" t="s">
        <v>30</v>
      </c>
      <c r="G372" s="56" t="s">
        <v>30</v>
      </c>
      <c r="H372" s="56" t="s">
        <v>30</v>
      </c>
      <c r="I372" s="56" t="s">
        <v>30</v>
      </c>
      <c r="J372" s="56" t="s">
        <v>30</v>
      </c>
      <c r="K372" s="15" t="s">
        <v>401</v>
      </c>
      <c r="L372" s="1" t="s">
        <v>127</v>
      </c>
      <c r="M372" s="1">
        <v>300</v>
      </c>
      <c r="N372" s="71">
        <v>37.33</v>
      </c>
      <c r="O372" s="55">
        <f t="shared" si="10"/>
        <v>39.054645999999998</v>
      </c>
      <c r="P372" s="55">
        <f t="shared" si="11"/>
        <v>11716.3938</v>
      </c>
      <c r="Q372" s="69" t="s">
        <v>29</v>
      </c>
      <c r="R372" s="7" t="s">
        <v>28</v>
      </c>
    </row>
    <row r="373" spans="1:18" ht="15" thickBot="1" x14ac:dyDescent="0.35">
      <c r="A373" s="56" t="s">
        <v>30</v>
      </c>
      <c r="B373" s="56" t="s">
        <v>30</v>
      </c>
      <c r="C373" s="56" t="s">
        <v>30</v>
      </c>
      <c r="D373" s="56" t="s">
        <v>30</v>
      </c>
      <c r="E373" s="56" t="s">
        <v>30</v>
      </c>
      <c r="F373" s="56" t="s">
        <v>30</v>
      </c>
      <c r="G373" s="56" t="s">
        <v>30</v>
      </c>
      <c r="H373" s="56" t="s">
        <v>30</v>
      </c>
      <c r="I373" s="56" t="s">
        <v>30</v>
      </c>
      <c r="J373" s="56" t="s">
        <v>30</v>
      </c>
      <c r="K373" s="15" t="s">
        <v>402</v>
      </c>
      <c r="L373" s="1" t="s">
        <v>127</v>
      </c>
      <c r="M373" s="1">
        <v>300</v>
      </c>
      <c r="N373" s="71">
        <v>46.67</v>
      </c>
      <c r="O373" s="55">
        <f t="shared" si="10"/>
        <v>48.826154000000002</v>
      </c>
      <c r="P373" s="55">
        <f t="shared" si="11"/>
        <v>14647.8462</v>
      </c>
      <c r="Q373" s="69" t="s">
        <v>29</v>
      </c>
      <c r="R373" s="7" t="s">
        <v>28</v>
      </c>
    </row>
    <row r="374" spans="1:18" ht="15" thickBot="1" x14ac:dyDescent="0.35">
      <c r="A374" s="56" t="s">
        <v>30</v>
      </c>
      <c r="B374" s="56" t="s">
        <v>30</v>
      </c>
      <c r="C374" s="56" t="s">
        <v>30</v>
      </c>
      <c r="D374" s="56" t="s">
        <v>30</v>
      </c>
      <c r="E374" s="56" t="s">
        <v>30</v>
      </c>
      <c r="F374" s="56" t="s">
        <v>30</v>
      </c>
      <c r="G374" s="56" t="s">
        <v>30</v>
      </c>
      <c r="H374" s="56" t="s">
        <v>30</v>
      </c>
      <c r="I374" s="56" t="s">
        <v>30</v>
      </c>
      <c r="J374" s="56" t="s">
        <v>30</v>
      </c>
      <c r="K374" s="17" t="s">
        <v>410</v>
      </c>
      <c r="L374" s="1" t="s">
        <v>407</v>
      </c>
      <c r="M374" s="70">
        <v>260345</v>
      </c>
      <c r="N374" s="1">
        <v>6.41</v>
      </c>
      <c r="O374" s="55">
        <f t="shared" si="10"/>
        <v>6.7061419999999998</v>
      </c>
      <c r="P374" s="55">
        <f t="shared" si="11"/>
        <v>1745910.53899</v>
      </c>
      <c r="Q374" s="69" t="s">
        <v>438</v>
      </c>
      <c r="R374" s="7" t="s">
        <v>28</v>
      </c>
    </row>
    <row r="375" spans="1:18" ht="15" thickBot="1" x14ac:dyDescent="0.35">
      <c r="A375" s="56" t="s">
        <v>30</v>
      </c>
      <c r="B375" s="56" t="s">
        <v>30</v>
      </c>
      <c r="C375" s="56" t="s">
        <v>30</v>
      </c>
      <c r="D375" s="56" t="s">
        <v>30</v>
      </c>
      <c r="E375" s="56" t="s">
        <v>30</v>
      </c>
      <c r="F375" s="56" t="s">
        <v>30</v>
      </c>
      <c r="G375" s="56" t="s">
        <v>30</v>
      </c>
      <c r="H375" s="56" t="s">
        <v>30</v>
      </c>
      <c r="I375" s="56" t="s">
        <v>30</v>
      </c>
      <c r="J375" s="56" t="s">
        <v>30</v>
      </c>
      <c r="K375" s="17" t="s">
        <v>411</v>
      </c>
      <c r="L375" s="1" t="s">
        <v>407</v>
      </c>
      <c r="M375" s="70">
        <v>85400</v>
      </c>
      <c r="N375" s="1">
        <v>5.42</v>
      </c>
      <c r="O375" s="55">
        <f t="shared" si="10"/>
        <v>5.6704040000000004</v>
      </c>
      <c r="P375" s="55">
        <f t="shared" si="11"/>
        <v>484252.50160000002</v>
      </c>
      <c r="Q375" s="55" t="s">
        <v>438</v>
      </c>
      <c r="R375" s="7" t="s">
        <v>28</v>
      </c>
    </row>
    <row r="376" spans="1:18" ht="15" thickBot="1" x14ac:dyDescent="0.35">
      <c r="A376" s="56" t="s">
        <v>30</v>
      </c>
      <c r="B376" s="56" t="s">
        <v>30</v>
      </c>
      <c r="C376" s="56" t="s">
        <v>30</v>
      </c>
      <c r="D376" s="56" t="s">
        <v>30</v>
      </c>
      <c r="E376" s="56" t="s">
        <v>30</v>
      </c>
      <c r="F376" s="56" t="s">
        <v>30</v>
      </c>
      <c r="G376" s="56" t="s">
        <v>30</v>
      </c>
      <c r="H376" s="56" t="s">
        <v>30</v>
      </c>
      <c r="I376" s="56" t="s">
        <v>30</v>
      </c>
      <c r="J376" s="56" t="s">
        <v>30</v>
      </c>
      <c r="K376" s="17" t="s">
        <v>412</v>
      </c>
      <c r="L376" s="1" t="s">
        <v>407</v>
      </c>
      <c r="M376" s="70">
        <v>2000</v>
      </c>
      <c r="N376" s="1">
        <v>4.1900000000000004</v>
      </c>
      <c r="O376" s="55">
        <f t="shared" si="10"/>
        <v>4.3835780000000009</v>
      </c>
      <c r="P376" s="55">
        <f t="shared" si="11"/>
        <v>8767.1560000000009</v>
      </c>
      <c r="Q376" s="55" t="s">
        <v>438</v>
      </c>
      <c r="R376" s="7" t="s">
        <v>28</v>
      </c>
    </row>
    <row r="377" spans="1:18" ht="29.4" thickBot="1" x14ac:dyDescent="0.35">
      <c r="A377" s="56" t="s">
        <v>30</v>
      </c>
      <c r="B377" s="56" t="s">
        <v>30</v>
      </c>
      <c r="C377" s="56" t="s">
        <v>30</v>
      </c>
      <c r="D377" s="56" t="s">
        <v>30</v>
      </c>
      <c r="E377" s="56" t="s">
        <v>30</v>
      </c>
      <c r="F377" s="56" t="s">
        <v>30</v>
      </c>
      <c r="G377" s="56" t="s">
        <v>30</v>
      </c>
      <c r="H377" s="56" t="s">
        <v>30</v>
      </c>
      <c r="I377" s="56" t="s">
        <v>30</v>
      </c>
      <c r="J377" s="56" t="s">
        <v>30</v>
      </c>
      <c r="K377" s="15" t="s">
        <v>413</v>
      </c>
      <c r="L377" s="1" t="s">
        <v>127</v>
      </c>
      <c r="M377" s="1">
        <v>10</v>
      </c>
      <c r="N377" s="70">
        <v>309.43</v>
      </c>
      <c r="O377" s="55">
        <f t="shared" si="10"/>
        <v>323.72566599999999</v>
      </c>
      <c r="P377" s="55">
        <f t="shared" si="11"/>
        <v>3237.25666</v>
      </c>
      <c r="Q377" s="1" t="s">
        <v>437</v>
      </c>
      <c r="R377" s="7" t="s">
        <v>436</v>
      </c>
    </row>
    <row r="378" spans="1:18" ht="29.4" thickBot="1" x14ac:dyDescent="0.35">
      <c r="A378" s="56" t="s">
        <v>30</v>
      </c>
      <c r="B378" s="56" t="s">
        <v>30</v>
      </c>
      <c r="C378" s="56" t="s">
        <v>30</v>
      </c>
      <c r="D378" s="56" t="s">
        <v>30</v>
      </c>
      <c r="E378" s="56" t="s">
        <v>30</v>
      </c>
      <c r="F378" s="56" t="s">
        <v>30</v>
      </c>
      <c r="G378" s="56" t="s">
        <v>30</v>
      </c>
      <c r="H378" s="56" t="s">
        <v>30</v>
      </c>
      <c r="I378" s="56" t="s">
        <v>30</v>
      </c>
      <c r="J378" s="56" t="s">
        <v>30</v>
      </c>
      <c r="K378" s="15" t="s">
        <v>414</v>
      </c>
      <c r="L378" s="1" t="s">
        <v>127</v>
      </c>
      <c r="M378" s="1">
        <v>30</v>
      </c>
      <c r="N378" s="70">
        <v>254.97</v>
      </c>
      <c r="O378" s="55">
        <f t="shared" si="10"/>
        <v>266.74961400000001</v>
      </c>
      <c r="P378" s="55">
        <f t="shared" si="11"/>
        <v>8002.4884200000006</v>
      </c>
      <c r="Q378" s="1" t="s">
        <v>437</v>
      </c>
      <c r="R378" s="7" t="s">
        <v>436</v>
      </c>
    </row>
    <row r="379" spans="1:18" ht="43.8" thickBot="1" x14ac:dyDescent="0.35">
      <c r="A379" s="56" t="s">
        <v>30</v>
      </c>
      <c r="B379" s="56" t="s">
        <v>30</v>
      </c>
      <c r="C379" s="56" t="s">
        <v>30</v>
      </c>
      <c r="D379" s="56" t="s">
        <v>30</v>
      </c>
      <c r="E379" s="56" t="s">
        <v>30</v>
      </c>
      <c r="F379" s="56" t="s">
        <v>30</v>
      </c>
      <c r="G379" s="56" t="s">
        <v>30</v>
      </c>
      <c r="H379" s="56" t="s">
        <v>30</v>
      </c>
      <c r="I379" s="56" t="s">
        <v>30</v>
      </c>
      <c r="J379" s="56" t="s">
        <v>30</v>
      </c>
      <c r="K379" s="15" t="s">
        <v>415</v>
      </c>
      <c r="L379" s="1" t="s">
        <v>127</v>
      </c>
      <c r="M379" s="1">
        <v>5</v>
      </c>
      <c r="N379" s="70">
        <v>108.1</v>
      </c>
      <c r="O379" s="55">
        <f t="shared" si="10"/>
        <v>113.09421999999999</v>
      </c>
      <c r="P379" s="55">
        <f t="shared" si="11"/>
        <v>565.47109999999998</v>
      </c>
      <c r="Q379" s="1" t="s">
        <v>437</v>
      </c>
      <c r="R379" s="7" t="s">
        <v>436</v>
      </c>
    </row>
    <row r="380" spans="1:18" ht="15" thickBot="1" x14ac:dyDescent="0.35">
      <c r="A380" s="56" t="s">
        <v>30</v>
      </c>
      <c r="B380" s="56" t="s">
        <v>30</v>
      </c>
      <c r="C380" s="56" t="s">
        <v>30</v>
      </c>
      <c r="D380" s="56" t="s">
        <v>30</v>
      </c>
      <c r="E380" s="56" t="s">
        <v>30</v>
      </c>
      <c r="F380" s="56" t="s">
        <v>30</v>
      </c>
      <c r="G380" s="56" t="s">
        <v>30</v>
      </c>
      <c r="H380" s="56" t="s">
        <v>30</v>
      </c>
      <c r="I380" s="56" t="s">
        <v>30</v>
      </c>
      <c r="J380" s="56" t="s">
        <v>30</v>
      </c>
      <c r="K380" s="15" t="s">
        <v>416</v>
      </c>
      <c r="L380" s="1" t="s">
        <v>127</v>
      </c>
      <c r="M380" s="1">
        <v>10</v>
      </c>
      <c r="N380" s="70">
        <v>112.5</v>
      </c>
      <c r="O380" s="55">
        <f t="shared" si="10"/>
        <v>117.69750000000001</v>
      </c>
      <c r="P380" s="55">
        <f t="shared" si="11"/>
        <v>1176.9750000000001</v>
      </c>
      <c r="Q380" s="1" t="s">
        <v>437</v>
      </c>
      <c r="R380" s="7" t="s">
        <v>436</v>
      </c>
    </row>
    <row r="381" spans="1:18" ht="29.4" thickBot="1" x14ac:dyDescent="0.35">
      <c r="A381" s="56" t="s">
        <v>30</v>
      </c>
      <c r="B381" s="56" t="s">
        <v>30</v>
      </c>
      <c r="C381" s="56" t="s">
        <v>30</v>
      </c>
      <c r="D381" s="56" t="s">
        <v>30</v>
      </c>
      <c r="E381" s="56" t="s">
        <v>30</v>
      </c>
      <c r="F381" s="56" t="s">
        <v>30</v>
      </c>
      <c r="G381" s="56" t="s">
        <v>30</v>
      </c>
      <c r="H381" s="56" t="s">
        <v>30</v>
      </c>
      <c r="I381" s="56" t="s">
        <v>30</v>
      </c>
      <c r="J381" s="56" t="s">
        <v>30</v>
      </c>
      <c r="K381" s="15" t="s">
        <v>417</v>
      </c>
      <c r="L381" s="1" t="s">
        <v>127</v>
      </c>
      <c r="M381" s="1">
        <v>20</v>
      </c>
      <c r="N381" s="70">
        <v>138.83000000000001</v>
      </c>
      <c r="O381" s="55">
        <f t="shared" si="10"/>
        <v>145.24394600000002</v>
      </c>
      <c r="P381" s="55">
        <f t="shared" si="11"/>
        <v>2904.8789200000006</v>
      </c>
      <c r="Q381" s="1" t="s">
        <v>437</v>
      </c>
      <c r="R381" s="7" t="s">
        <v>436</v>
      </c>
    </row>
    <row r="382" spans="1:18" ht="29.4" thickBot="1" x14ac:dyDescent="0.35">
      <c r="A382" s="56" t="s">
        <v>30</v>
      </c>
      <c r="B382" s="56" t="s">
        <v>30</v>
      </c>
      <c r="C382" s="56" t="s">
        <v>30</v>
      </c>
      <c r="D382" s="56" t="s">
        <v>30</v>
      </c>
      <c r="E382" s="56" t="s">
        <v>30</v>
      </c>
      <c r="F382" s="56" t="s">
        <v>30</v>
      </c>
      <c r="G382" s="56" t="s">
        <v>30</v>
      </c>
      <c r="H382" s="56" t="s">
        <v>30</v>
      </c>
      <c r="I382" s="56" t="s">
        <v>30</v>
      </c>
      <c r="J382" s="56" t="s">
        <v>30</v>
      </c>
      <c r="K382" s="15" t="s">
        <v>418</v>
      </c>
      <c r="L382" s="1" t="s">
        <v>127</v>
      </c>
      <c r="M382" s="1">
        <v>10</v>
      </c>
      <c r="N382" s="70">
        <v>98.63</v>
      </c>
      <c r="O382" s="55">
        <f t="shared" si="10"/>
        <v>103.186706</v>
      </c>
      <c r="P382" s="55">
        <f t="shared" si="11"/>
        <v>1031.86706</v>
      </c>
      <c r="Q382" s="1" t="s">
        <v>437</v>
      </c>
      <c r="R382" s="7" t="s">
        <v>436</v>
      </c>
    </row>
    <row r="383" spans="1:18" ht="15" thickBot="1" x14ac:dyDescent="0.35">
      <c r="A383" s="56" t="s">
        <v>30</v>
      </c>
      <c r="B383" s="56" t="s">
        <v>30</v>
      </c>
      <c r="C383" s="56" t="s">
        <v>30</v>
      </c>
      <c r="D383" s="56" t="s">
        <v>30</v>
      </c>
      <c r="E383" s="56" t="s">
        <v>30</v>
      </c>
      <c r="F383" s="56" t="s">
        <v>30</v>
      </c>
      <c r="G383" s="56" t="s">
        <v>30</v>
      </c>
      <c r="H383" s="56" t="s">
        <v>30</v>
      </c>
      <c r="I383" s="56" t="s">
        <v>30</v>
      </c>
      <c r="J383" s="56" t="s">
        <v>30</v>
      </c>
      <c r="K383" s="15" t="s">
        <v>199</v>
      </c>
      <c r="L383" s="1" t="s">
        <v>127</v>
      </c>
      <c r="M383" s="1">
        <v>30</v>
      </c>
      <c r="N383" s="70">
        <v>14.7</v>
      </c>
      <c r="O383" s="55">
        <f t="shared" si="10"/>
        <v>15.37914</v>
      </c>
      <c r="P383" s="55">
        <f t="shared" si="11"/>
        <v>461.37419999999997</v>
      </c>
      <c r="Q383" s="1" t="s">
        <v>437</v>
      </c>
      <c r="R383" s="7" t="s">
        <v>436</v>
      </c>
    </row>
    <row r="384" spans="1:18" ht="29.4" thickBot="1" x14ac:dyDescent="0.35">
      <c r="A384" s="56" t="s">
        <v>30</v>
      </c>
      <c r="B384" s="56" t="s">
        <v>30</v>
      </c>
      <c r="C384" s="56" t="s">
        <v>30</v>
      </c>
      <c r="D384" s="56" t="s">
        <v>30</v>
      </c>
      <c r="E384" s="56" t="s">
        <v>30</v>
      </c>
      <c r="F384" s="56" t="s">
        <v>30</v>
      </c>
      <c r="G384" s="56" t="s">
        <v>30</v>
      </c>
      <c r="H384" s="56" t="s">
        <v>30</v>
      </c>
      <c r="I384" s="56" t="s">
        <v>30</v>
      </c>
      <c r="J384" s="56" t="s">
        <v>30</v>
      </c>
      <c r="K384" s="15" t="s">
        <v>419</v>
      </c>
      <c r="L384" s="1" t="s">
        <v>127</v>
      </c>
      <c r="M384" s="1">
        <v>20</v>
      </c>
      <c r="N384" s="70">
        <v>44.67</v>
      </c>
      <c r="O384" s="55">
        <f t="shared" si="10"/>
        <v>46.733754000000005</v>
      </c>
      <c r="P384" s="55">
        <f t="shared" si="11"/>
        <v>934.67508000000009</v>
      </c>
      <c r="Q384" s="1" t="s">
        <v>437</v>
      </c>
      <c r="R384" s="7" t="s">
        <v>436</v>
      </c>
    </row>
    <row r="385" spans="1:18" ht="29.4" thickBot="1" x14ac:dyDescent="0.35">
      <c r="A385" s="56" t="s">
        <v>30</v>
      </c>
      <c r="B385" s="56" t="s">
        <v>30</v>
      </c>
      <c r="C385" s="56" t="s">
        <v>30</v>
      </c>
      <c r="D385" s="56" t="s">
        <v>30</v>
      </c>
      <c r="E385" s="56" t="s">
        <v>30</v>
      </c>
      <c r="F385" s="56" t="s">
        <v>30</v>
      </c>
      <c r="G385" s="56" t="s">
        <v>30</v>
      </c>
      <c r="H385" s="56" t="s">
        <v>30</v>
      </c>
      <c r="I385" s="56" t="s">
        <v>30</v>
      </c>
      <c r="J385" s="56" t="s">
        <v>30</v>
      </c>
      <c r="K385" s="15" t="s">
        <v>420</v>
      </c>
      <c r="L385" s="1" t="s">
        <v>127</v>
      </c>
      <c r="M385" s="1">
        <v>5</v>
      </c>
      <c r="N385" s="70">
        <v>40.17</v>
      </c>
      <c r="O385" s="55">
        <f t="shared" si="10"/>
        <v>42.025854000000002</v>
      </c>
      <c r="P385" s="55">
        <f t="shared" si="11"/>
        <v>210.12927000000002</v>
      </c>
      <c r="Q385" s="1" t="s">
        <v>437</v>
      </c>
      <c r="R385" s="7" t="s">
        <v>436</v>
      </c>
    </row>
    <row r="386" spans="1:18" ht="29.4" thickBot="1" x14ac:dyDescent="0.35">
      <c r="A386" s="56" t="s">
        <v>30</v>
      </c>
      <c r="B386" s="56" t="s">
        <v>30</v>
      </c>
      <c r="C386" s="56" t="s">
        <v>30</v>
      </c>
      <c r="D386" s="56" t="s">
        <v>30</v>
      </c>
      <c r="E386" s="56" t="s">
        <v>30</v>
      </c>
      <c r="F386" s="56" t="s">
        <v>30</v>
      </c>
      <c r="G386" s="56" t="s">
        <v>30</v>
      </c>
      <c r="H386" s="56" t="s">
        <v>30</v>
      </c>
      <c r="I386" s="56" t="s">
        <v>30</v>
      </c>
      <c r="J386" s="56" t="s">
        <v>30</v>
      </c>
      <c r="K386" s="15" t="s">
        <v>421</v>
      </c>
      <c r="L386" s="1" t="s">
        <v>127</v>
      </c>
      <c r="M386" s="1">
        <v>15</v>
      </c>
      <c r="N386" s="70">
        <v>19.100000000000001</v>
      </c>
      <c r="O386" s="55">
        <f t="shared" si="10"/>
        <v>19.982420000000001</v>
      </c>
      <c r="P386" s="55">
        <f t="shared" si="11"/>
        <v>299.73630000000003</v>
      </c>
      <c r="Q386" s="1" t="s">
        <v>437</v>
      </c>
      <c r="R386" s="7" t="s">
        <v>436</v>
      </c>
    </row>
    <row r="387" spans="1:18" ht="43.8" thickBot="1" x14ac:dyDescent="0.35">
      <c r="A387" s="56" t="s">
        <v>30</v>
      </c>
      <c r="B387" s="56" t="s">
        <v>30</v>
      </c>
      <c r="C387" s="56" t="s">
        <v>30</v>
      </c>
      <c r="D387" s="56" t="s">
        <v>30</v>
      </c>
      <c r="E387" s="56" t="s">
        <v>30</v>
      </c>
      <c r="F387" s="56" t="s">
        <v>30</v>
      </c>
      <c r="G387" s="56" t="s">
        <v>30</v>
      </c>
      <c r="H387" s="56" t="s">
        <v>30</v>
      </c>
      <c r="I387" s="56" t="s">
        <v>30</v>
      </c>
      <c r="J387" s="56" t="s">
        <v>30</v>
      </c>
      <c r="K387" s="15" t="s">
        <v>422</v>
      </c>
      <c r="L387" s="1" t="s">
        <v>127</v>
      </c>
      <c r="M387" s="1">
        <v>2</v>
      </c>
      <c r="N387" s="70">
        <v>568.63</v>
      </c>
      <c r="O387" s="55">
        <f t="shared" si="10"/>
        <v>594.90070600000001</v>
      </c>
      <c r="P387" s="55">
        <f t="shared" si="11"/>
        <v>1189.801412</v>
      </c>
      <c r="Q387" s="1" t="s">
        <v>437</v>
      </c>
      <c r="R387" s="7" t="s">
        <v>436</v>
      </c>
    </row>
    <row r="388" spans="1:18" ht="43.8" thickBot="1" x14ac:dyDescent="0.35">
      <c r="A388" s="56" t="s">
        <v>30</v>
      </c>
      <c r="B388" s="56" t="s">
        <v>30</v>
      </c>
      <c r="C388" s="56" t="s">
        <v>30</v>
      </c>
      <c r="D388" s="56" t="s">
        <v>30</v>
      </c>
      <c r="E388" s="56" t="s">
        <v>30</v>
      </c>
      <c r="F388" s="56" t="s">
        <v>30</v>
      </c>
      <c r="G388" s="56" t="s">
        <v>30</v>
      </c>
      <c r="H388" s="56" t="s">
        <v>30</v>
      </c>
      <c r="I388" s="56" t="s">
        <v>30</v>
      </c>
      <c r="J388" s="56" t="s">
        <v>30</v>
      </c>
      <c r="K388" s="15" t="s">
        <v>423</v>
      </c>
      <c r="L388" s="1" t="s">
        <v>127</v>
      </c>
      <c r="M388" s="1">
        <v>2</v>
      </c>
      <c r="N388" s="70">
        <v>550.29999999999995</v>
      </c>
      <c r="O388" s="55">
        <f t="shared" si="10"/>
        <v>575.72385999999995</v>
      </c>
      <c r="P388" s="55">
        <f t="shared" si="11"/>
        <v>1151.4477199999999</v>
      </c>
      <c r="Q388" s="1" t="s">
        <v>437</v>
      </c>
      <c r="R388" s="7" t="s">
        <v>436</v>
      </c>
    </row>
    <row r="389" spans="1:18" ht="29.4" thickBot="1" x14ac:dyDescent="0.35">
      <c r="A389" s="56" t="s">
        <v>30</v>
      </c>
      <c r="B389" s="56" t="s">
        <v>30</v>
      </c>
      <c r="C389" s="56" t="s">
        <v>30</v>
      </c>
      <c r="D389" s="56" t="s">
        <v>30</v>
      </c>
      <c r="E389" s="56" t="s">
        <v>30</v>
      </c>
      <c r="F389" s="56" t="s">
        <v>30</v>
      </c>
      <c r="G389" s="56" t="s">
        <v>30</v>
      </c>
      <c r="H389" s="56" t="s">
        <v>30</v>
      </c>
      <c r="I389" s="56" t="s">
        <v>30</v>
      </c>
      <c r="J389" s="56" t="s">
        <v>30</v>
      </c>
      <c r="K389" s="15" t="s">
        <v>424</v>
      </c>
      <c r="L389" s="1"/>
      <c r="M389" s="1">
        <v>2</v>
      </c>
      <c r="N389" s="70">
        <v>768.33</v>
      </c>
      <c r="O389" s="55">
        <f t="shared" si="10"/>
        <v>803.82684600000005</v>
      </c>
      <c r="P389" s="55">
        <f t="shared" si="11"/>
        <v>1607.6536920000001</v>
      </c>
      <c r="Q389" s="1" t="s">
        <v>437</v>
      </c>
      <c r="R389" s="7" t="s">
        <v>436</v>
      </c>
    </row>
    <row r="390" spans="1:18" ht="43.8" thickBot="1" x14ac:dyDescent="0.35">
      <c r="A390" s="56" t="s">
        <v>30</v>
      </c>
      <c r="B390" s="56" t="s">
        <v>30</v>
      </c>
      <c r="C390" s="56" t="s">
        <v>30</v>
      </c>
      <c r="D390" s="56" t="s">
        <v>30</v>
      </c>
      <c r="E390" s="56" t="s">
        <v>30</v>
      </c>
      <c r="F390" s="56" t="s">
        <v>30</v>
      </c>
      <c r="G390" s="56" t="s">
        <v>30</v>
      </c>
      <c r="H390" s="56" t="s">
        <v>30</v>
      </c>
      <c r="I390" s="56" t="s">
        <v>30</v>
      </c>
      <c r="J390" s="56" t="s">
        <v>30</v>
      </c>
      <c r="K390" s="15" t="s">
        <v>425</v>
      </c>
      <c r="L390" s="1" t="s">
        <v>127</v>
      </c>
      <c r="M390" s="1">
        <v>15</v>
      </c>
      <c r="N390" s="70">
        <v>201.13</v>
      </c>
      <c r="O390" s="55">
        <f t="shared" ref="O390:O440" si="12">N390*1.0462</f>
        <v>210.42220599999999</v>
      </c>
      <c r="P390" s="55">
        <f t="shared" ref="P390:P440" si="13">O390*M390</f>
        <v>3156.3330899999996</v>
      </c>
      <c r="Q390" s="1" t="s">
        <v>437</v>
      </c>
      <c r="R390" s="7" t="s">
        <v>436</v>
      </c>
    </row>
    <row r="391" spans="1:18" ht="58.2" thickBot="1" x14ac:dyDescent="0.35">
      <c r="A391" s="56" t="s">
        <v>30</v>
      </c>
      <c r="B391" s="56" t="s">
        <v>30</v>
      </c>
      <c r="C391" s="56" t="s">
        <v>30</v>
      </c>
      <c r="D391" s="56" t="s">
        <v>30</v>
      </c>
      <c r="E391" s="56" t="s">
        <v>30</v>
      </c>
      <c r="F391" s="56" t="s">
        <v>30</v>
      </c>
      <c r="G391" s="56" t="s">
        <v>30</v>
      </c>
      <c r="H391" s="56" t="s">
        <v>30</v>
      </c>
      <c r="I391" s="56" t="s">
        <v>30</v>
      </c>
      <c r="J391" s="56" t="s">
        <v>30</v>
      </c>
      <c r="K391" s="15" t="s">
        <v>426</v>
      </c>
      <c r="L391" s="1" t="s">
        <v>127</v>
      </c>
      <c r="M391" s="1">
        <v>10</v>
      </c>
      <c r="N391" s="70">
        <v>73.17</v>
      </c>
      <c r="O391" s="55">
        <f t="shared" si="12"/>
        <v>76.550454000000002</v>
      </c>
      <c r="P391" s="55">
        <f t="shared" si="13"/>
        <v>765.50454000000002</v>
      </c>
      <c r="Q391" s="1" t="s">
        <v>437</v>
      </c>
      <c r="R391" s="7" t="s">
        <v>436</v>
      </c>
    </row>
    <row r="392" spans="1:18" ht="15" thickBot="1" x14ac:dyDescent="0.35">
      <c r="A392" s="56" t="s">
        <v>30</v>
      </c>
      <c r="B392" s="56" t="s">
        <v>30</v>
      </c>
      <c r="C392" s="56" t="s">
        <v>30</v>
      </c>
      <c r="D392" s="56" t="s">
        <v>30</v>
      </c>
      <c r="E392" s="56" t="s">
        <v>30</v>
      </c>
      <c r="F392" s="56" t="s">
        <v>30</v>
      </c>
      <c r="G392" s="56" t="s">
        <v>30</v>
      </c>
      <c r="H392" s="56" t="s">
        <v>30</v>
      </c>
      <c r="I392" s="56" t="s">
        <v>30</v>
      </c>
      <c r="J392" s="56" t="s">
        <v>30</v>
      </c>
      <c r="K392" s="15" t="s">
        <v>427</v>
      </c>
      <c r="L392" s="1" t="s">
        <v>127</v>
      </c>
      <c r="M392" s="1">
        <v>10</v>
      </c>
      <c r="N392" s="70">
        <v>47.63</v>
      </c>
      <c r="O392" s="55">
        <f t="shared" si="12"/>
        <v>49.830506000000007</v>
      </c>
      <c r="P392" s="55">
        <f t="shared" si="13"/>
        <v>498.30506000000008</v>
      </c>
      <c r="Q392" s="1" t="s">
        <v>437</v>
      </c>
      <c r="R392" s="7" t="s">
        <v>436</v>
      </c>
    </row>
    <row r="393" spans="1:18" ht="15" thickBot="1" x14ac:dyDescent="0.35">
      <c r="A393" s="56" t="s">
        <v>30</v>
      </c>
      <c r="B393" s="56" t="s">
        <v>30</v>
      </c>
      <c r="C393" s="56" t="s">
        <v>30</v>
      </c>
      <c r="D393" s="56" t="s">
        <v>30</v>
      </c>
      <c r="E393" s="56" t="s">
        <v>30</v>
      </c>
      <c r="F393" s="56" t="s">
        <v>30</v>
      </c>
      <c r="G393" s="56" t="s">
        <v>30</v>
      </c>
      <c r="H393" s="56" t="s">
        <v>30</v>
      </c>
      <c r="I393" s="56" t="s">
        <v>30</v>
      </c>
      <c r="J393" s="56" t="s">
        <v>30</v>
      </c>
      <c r="K393" s="15" t="s">
        <v>428</v>
      </c>
      <c r="L393" s="1" t="s">
        <v>127</v>
      </c>
      <c r="M393" s="1">
        <v>5</v>
      </c>
      <c r="N393" s="70">
        <v>75.3</v>
      </c>
      <c r="O393" s="55">
        <f t="shared" si="12"/>
        <v>78.778859999999995</v>
      </c>
      <c r="P393" s="55">
        <f t="shared" si="13"/>
        <v>393.89429999999999</v>
      </c>
      <c r="Q393" s="1" t="s">
        <v>437</v>
      </c>
      <c r="R393" s="7" t="s">
        <v>436</v>
      </c>
    </row>
    <row r="394" spans="1:18" ht="15" thickBot="1" x14ac:dyDescent="0.35">
      <c r="A394" s="56" t="s">
        <v>30</v>
      </c>
      <c r="B394" s="56" t="s">
        <v>30</v>
      </c>
      <c r="C394" s="56" t="s">
        <v>30</v>
      </c>
      <c r="D394" s="56" t="s">
        <v>30</v>
      </c>
      <c r="E394" s="56" t="s">
        <v>30</v>
      </c>
      <c r="F394" s="56" t="s">
        <v>30</v>
      </c>
      <c r="G394" s="56" t="s">
        <v>30</v>
      </c>
      <c r="H394" s="56" t="s">
        <v>30</v>
      </c>
      <c r="I394" s="56" t="s">
        <v>30</v>
      </c>
      <c r="J394" s="56" t="s">
        <v>30</v>
      </c>
      <c r="K394" s="15" t="s">
        <v>429</v>
      </c>
      <c r="L394" s="1" t="s">
        <v>127</v>
      </c>
      <c r="M394" s="1">
        <v>3</v>
      </c>
      <c r="N394" s="70">
        <v>46.63</v>
      </c>
      <c r="O394" s="55">
        <f t="shared" si="12"/>
        <v>48.784306000000001</v>
      </c>
      <c r="P394" s="55">
        <f t="shared" si="13"/>
        <v>146.35291799999999</v>
      </c>
      <c r="Q394" s="1" t="s">
        <v>437</v>
      </c>
      <c r="R394" s="7" t="s">
        <v>436</v>
      </c>
    </row>
    <row r="395" spans="1:18" ht="15" thickBot="1" x14ac:dyDescent="0.35">
      <c r="A395" s="56" t="s">
        <v>30</v>
      </c>
      <c r="B395" s="56" t="s">
        <v>30</v>
      </c>
      <c r="C395" s="56" t="s">
        <v>30</v>
      </c>
      <c r="D395" s="56" t="s">
        <v>30</v>
      </c>
      <c r="E395" s="56" t="s">
        <v>30</v>
      </c>
      <c r="F395" s="56" t="s">
        <v>30</v>
      </c>
      <c r="G395" s="56" t="s">
        <v>30</v>
      </c>
      <c r="H395" s="56" t="s">
        <v>30</v>
      </c>
      <c r="I395" s="56" t="s">
        <v>30</v>
      </c>
      <c r="J395" s="56" t="s">
        <v>30</v>
      </c>
      <c r="K395" s="15" t="s">
        <v>430</v>
      </c>
      <c r="L395" s="1" t="s">
        <v>127</v>
      </c>
      <c r="M395" s="1">
        <v>3</v>
      </c>
      <c r="N395" s="70">
        <v>95.33</v>
      </c>
      <c r="O395" s="55">
        <f t="shared" si="12"/>
        <v>99.734245999999999</v>
      </c>
      <c r="P395" s="55">
        <f t="shared" si="13"/>
        <v>299.20273800000001</v>
      </c>
      <c r="Q395" s="1" t="s">
        <v>437</v>
      </c>
      <c r="R395" s="7" t="s">
        <v>436</v>
      </c>
    </row>
    <row r="396" spans="1:18" ht="216.6" thickBot="1" x14ac:dyDescent="0.35">
      <c r="A396" s="56" t="s">
        <v>30</v>
      </c>
      <c r="B396" s="56" t="s">
        <v>30</v>
      </c>
      <c r="C396" s="56" t="s">
        <v>30</v>
      </c>
      <c r="D396" s="56" t="s">
        <v>30</v>
      </c>
      <c r="E396" s="56" t="s">
        <v>30</v>
      </c>
      <c r="F396" s="56" t="s">
        <v>30</v>
      </c>
      <c r="G396" s="56" t="s">
        <v>30</v>
      </c>
      <c r="H396" s="56" t="s">
        <v>30</v>
      </c>
      <c r="I396" s="56" t="s">
        <v>30</v>
      </c>
      <c r="J396" s="56" t="s">
        <v>30</v>
      </c>
      <c r="K396" s="15" t="s">
        <v>431</v>
      </c>
      <c r="L396" s="1" t="s">
        <v>127</v>
      </c>
      <c r="M396" s="1">
        <v>3</v>
      </c>
      <c r="N396" s="70">
        <v>630</v>
      </c>
      <c r="O396" s="55">
        <f t="shared" si="12"/>
        <v>659.10599999999999</v>
      </c>
      <c r="P396" s="55">
        <f t="shared" si="13"/>
        <v>1977.318</v>
      </c>
      <c r="Q396" s="1" t="s">
        <v>437</v>
      </c>
      <c r="R396" s="7" t="s">
        <v>436</v>
      </c>
    </row>
    <row r="397" spans="1:18" ht="29.4" thickBot="1" x14ac:dyDescent="0.35">
      <c r="A397" s="56" t="s">
        <v>30</v>
      </c>
      <c r="B397" s="56" t="s">
        <v>30</v>
      </c>
      <c r="C397" s="56" t="s">
        <v>30</v>
      </c>
      <c r="D397" s="56" t="s">
        <v>30</v>
      </c>
      <c r="E397" s="56" t="s">
        <v>30</v>
      </c>
      <c r="F397" s="56" t="s">
        <v>30</v>
      </c>
      <c r="G397" s="56" t="s">
        <v>30</v>
      </c>
      <c r="H397" s="56" t="s">
        <v>30</v>
      </c>
      <c r="I397" s="56" t="s">
        <v>30</v>
      </c>
      <c r="J397" s="56" t="s">
        <v>30</v>
      </c>
      <c r="K397" s="15" t="s">
        <v>432</v>
      </c>
      <c r="L397" s="1" t="s">
        <v>127</v>
      </c>
      <c r="M397" s="1">
        <v>2</v>
      </c>
      <c r="N397" s="70">
        <v>1183.33</v>
      </c>
      <c r="O397" s="55">
        <f t="shared" si="12"/>
        <v>1237.9998459999999</v>
      </c>
      <c r="P397" s="55">
        <f t="shared" si="13"/>
        <v>2475.9996919999999</v>
      </c>
      <c r="Q397" s="1" t="s">
        <v>437</v>
      </c>
      <c r="R397" s="7" t="s">
        <v>436</v>
      </c>
    </row>
    <row r="398" spans="1:18" ht="15" thickBot="1" x14ac:dyDescent="0.35">
      <c r="A398" s="56" t="s">
        <v>30</v>
      </c>
      <c r="B398" s="56" t="s">
        <v>30</v>
      </c>
      <c r="C398" s="56" t="s">
        <v>30</v>
      </c>
      <c r="D398" s="56" t="s">
        <v>30</v>
      </c>
      <c r="E398" s="56" t="s">
        <v>30</v>
      </c>
      <c r="F398" s="56" t="s">
        <v>30</v>
      </c>
      <c r="G398" s="56" t="s">
        <v>30</v>
      </c>
      <c r="H398" s="56" t="s">
        <v>30</v>
      </c>
      <c r="I398" s="56" t="s">
        <v>30</v>
      </c>
      <c r="J398" s="56" t="s">
        <v>30</v>
      </c>
      <c r="K398" s="15" t="s">
        <v>433</v>
      </c>
      <c r="L398" s="1" t="s">
        <v>127</v>
      </c>
      <c r="M398" s="1">
        <v>2</v>
      </c>
      <c r="N398" s="70">
        <v>1566.67</v>
      </c>
      <c r="O398" s="55">
        <f t="shared" si="12"/>
        <v>1639.050154</v>
      </c>
      <c r="P398" s="55">
        <f t="shared" si="13"/>
        <v>3278.100308</v>
      </c>
      <c r="Q398" s="1" t="s">
        <v>437</v>
      </c>
      <c r="R398" s="7" t="s">
        <v>436</v>
      </c>
    </row>
    <row r="399" spans="1:18" ht="15" thickBot="1" x14ac:dyDescent="0.35">
      <c r="A399" s="56" t="s">
        <v>30</v>
      </c>
      <c r="B399" s="56" t="s">
        <v>30</v>
      </c>
      <c r="C399" s="56" t="s">
        <v>30</v>
      </c>
      <c r="D399" s="56" t="s">
        <v>30</v>
      </c>
      <c r="E399" s="56" t="s">
        <v>30</v>
      </c>
      <c r="F399" s="56" t="s">
        <v>30</v>
      </c>
      <c r="G399" s="56" t="s">
        <v>30</v>
      </c>
      <c r="H399" s="56" t="s">
        <v>30</v>
      </c>
      <c r="I399" s="56" t="s">
        <v>30</v>
      </c>
      <c r="J399" s="56" t="s">
        <v>30</v>
      </c>
      <c r="K399" s="15" t="s">
        <v>434</v>
      </c>
      <c r="L399" s="1" t="s">
        <v>127</v>
      </c>
      <c r="M399" s="1">
        <v>10</v>
      </c>
      <c r="N399" s="70">
        <v>12.67</v>
      </c>
      <c r="O399" s="55">
        <f t="shared" si="12"/>
        <v>13.255354000000001</v>
      </c>
      <c r="P399" s="55">
        <f t="shared" si="13"/>
        <v>132.55354</v>
      </c>
      <c r="Q399" s="1" t="s">
        <v>437</v>
      </c>
      <c r="R399" s="7" t="s">
        <v>436</v>
      </c>
    </row>
    <row r="400" spans="1:18" ht="15" thickBot="1" x14ac:dyDescent="0.35">
      <c r="A400" s="56" t="s">
        <v>30</v>
      </c>
      <c r="B400" s="56" t="s">
        <v>30</v>
      </c>
      <c r="C400" s="56" t="s">
        <v>30</v>
      </c>
      <c r="D400" s="56" t="s">
        <v>30</v>
      </c>
      <c r="E400" s="56" t="s">
        <v>30</v>
      </c>
      <c r="F400" s="56" t="s">
        <v>30</v>
      </c>
      <c r="G400" s="56" t="s">
        <v>30</v>
      </c>
      <c r="H400" s="56" t="s">
        <v>30</v>
      </c>
      <c r="I400" s="56" t="s">
        <v>30</v>
      </c>
      <c r="J400" s="56" t="s">
        <v>30</v>
      </c>
      <c r="K400" s="15" t="s">
        <v>361</v>
      </c>
      <c r="L400" s="1" t="s">
        <v>127</v>
      </c>
      <c r="M400" s="1">
        <v>10</v>
      </c>
      <c r="N400" s="70">
        <v>81</v>
      </c>
      <c r="O400" s="55">
        <f t="shared" si="12"/>
        <v>84.742199999999997</v>
      </c>
      <c r="P400" s="55">
        <f t="shared" si="13"/>
        <v>847.42200000000003</v>
      </c>
      <c r="Q400" s="1" t="s">
        <v>437</v>
      </c>
      <c r="R400" s="7" t="s">
        <v>436</v>
      </c>
    </row>
    <row r="401" spans="1:18" ht="15" thickBot="1" x14ac:dyDescent="0.35">
      <c r="A401" s="56" t="s">
        <v>30</v>
      </c>
      <c r="B401" s="56" t="s">
        <v>30</v>
      </c>
      <c r="C401" s="56" t="s">
        <v>30</v>
      </c>
      <c r="D401" s="56" t="s">
        <v>30</v>
      </c>
      <c r="E401" s="56" t="s">
        <v>30</v>
      </c>
      <c r="F401" s="56" t="s">
        <v>30</v>
      </c>
      <c r="G401" s="56" t="s">
        <v>30</v>
      </c>
      <c r="H401" s="56" t="s">
        <v>30</v>
      </c>
      <c r="I401" s="56" t="s">
        <v>30</v>
      </c>
      <c r="J401" s="56" t="s">
        <v>30</v>
      </c>
      <c r="K401" s="15" t="s">
        <v>435</v>
      </c>
      <c r="L401" s="1" t="s">
        <v>127</v>
      </c>
      <c r="M401" s="1">
        <v>10</v>
      </c>
      <c r="N401" s="70">
        <v>33.1</v>
      </c>
      <c r="O401" s="55">
        <f t="shared" si="12"/>
        <v>34.629220000000004</v>
      </c>
      <c r="P401" s="55">
        <f t="shared" si="13"/>
        <v>346.29220000000004</v>
      </c>
      <c r="Q401" s="1" t="s">
        <v>437</v>
      </c>
      <c r="R401" s="7" t="s">
        <v>436</v>
      </c>
    </row>
    <row r="402" spans="1:18" ht="15" thickBot="1" x14ac:dyDescent="0.35">
      <c r="A402" s="56" t="s">
        <v>30</v>
      </c>
      <c r="B402" s="56" t="s">
        <v>30</v>
      </c>
      <c r="C402" s="56" t="s">
        <v>30</v>
      </c>
      <c r="D402" s="56" t="s">
        <v>30</v>
      </c>
      <c r="E402" s="56" t="s">
        <v>30</v>
      </c>
      <c r="F402" s="56" t="s">
        <v>30</v>
      </c>
      <c r="G402" s="56" t="s">
        <v>30</v>
      </c>
      <c r="H402" s="56" t="s">
        <v>30</v>
      </c>
      <c r="I402" s="56" t="s">
        <v>30</v>
      </c>
      <c r="J402" s="56" t="s">
        <v>30</v>
      </c>
      <c r="K402" s="17" t="s">
        <v>440</v>
      </c>
      <c r="L402" s="1" t="s">
        <v>127</v>
      </c>
      <c r="M402" s="1">
        <v>48</v>
      </c>
      <c r="N402" s="70">
        <v>900</v>
      </c>
      <c r="O402" s="55">
        <f t="shared" si="12"/>
        <v>941.58</v>
      </c>
      <c r="P402" s="55">
        <f t="shared" si="13"/>
        <v>45195.840000000004</v>
      </c>
      <c r="Q402" s="1" t="s">
        <v>439</v>
      </c>
      <c r="R402" s="1" t="s">
        <v>441</v>
      </c>
    </row>
    <row r="403" spans="1:18" ht="76.2" thickBot="1" x14ac:dyDescent="0.35">
      <c r="A403" s="56" t="s">
        <v>30</v>
      </c>
      <c r="B403" s="56" t="s">
        <v>30</v>
      </c>
      <c r="C403" s="56" t="s">
        <v>30</v>
      </c>
      <c r="D403" s="56" t="s">
        <v>30</v>
      </c>
      <c r="E403" s="56" t="s">
        <v>30</v>
      </c>
      <c r="F403" s="56" t="s">
        <v>30</v>
      </c>
      <c r="G403" s="56" t="s">
        <v>30</v>
      </c>
      <c r="H403" s="56" t="s">
        <v>30</v>
      </c>
      <c r="I403" s="56" t="s">
        <v>30</v>
      </c>
      <c r="J403" s="56" t="s">
        <v>30</v>
      </c>
      <c r="K403" s="15" t="s">
        <v>442</v>
      </c>
      <c r="L403" s="1" t="s">
        <v>449</v>
      </c>
      <c r="M403" s="74">
        <v>1000</v>
      </c>
      <c r="N403" s="73">
        <v>343.33</v>
      </c>
      <c r="O403" s="55">
        <f t="shared" si="12"/>
        <v>359.191846</v>
      </c>
      <c r="P403" s="55">
        <f t="shared" si="13"/>
        <v>359191.84600000002</v>
      </c>
      <c r="Q403" s="1" t="s">
        <v>439</v>
      </c>
      <c r="R403" s="1" t="s">
        <v>441</v>
      </c>
    </row>
    <row r="404" spans="1:18" ht="101.4" thickBot="1" x14ac:dyDescent="0.35">
      <c r="A404" s="56" t="s">
        <v>30</v>
      </c>
      <c r="B404" s="56" t="s">
        <v>30</v>
      </c>
      <c r="C404" s="56" t="s">
        <v>30</v>
      </c>
      <c r="D404" s="56" t="s">
        <v>30</v>
      </c>
      <c r="E404" s="56" t="s">
        <v>30</v>
      </c>
      <c r="F404" s="56" t="s">
        <v>30</v>
      </c>
      <c r="G404" s="56" t="s">
        <v>30</v>
      </c>
      <c r="H404" s="56" t="s">
        <v>30</v>
      </c>
      <c r="I404" s="56" t="s">
        <v>30</v>
      </c>
      <c r="J404" s="56" t="s">
        <v>30</v>
      </c>
      <c r="K404" s="15" t="s">
        <v>443</v>
      </c>
      <c r="L404" s="1" t="s">
        <v>449</v>
      </c>
      <c r="M404" s="72">
        <v>500</v>
      </c>
      <c r="N404" s="73">
        <v>220</v>
      </c>
      <c r="O404" s="55">
        <f t="shared" si="12"/>
        <v>230.16400000000002</v>
      </c>
      <c r="P404" s="55">
        <f t="shared" si="13"/>
        <v>115082.00000000001</v>
      </c>
      <c r="Q404" s="1" t="s">
        <v>439</v>
      </c>
      <c r="R404" s="1" t="s">
        <v>441</v>
      </c>
    </row>
    <row r="405" spans="1:18" ht="72.599999999999994" thickBot="1" x14ac:dyDescent="0.35">
      <c r="A405" s="56" t="s">
        <v>30</v>
      </c>
      <c r="B405" s="56" t="s">
        <v>30</v>
      </c>
      <c r="C405" s="56" t="s">
        <v>30</v>
      </c>
      <c r="D405" s="56" t="s">
        <v>30</v>
      </c>
      <c r="E405" s="56" t="s">
        <v>30</v>
      </c>
      <c r="F405" s="56" t="s">
        <v>30</v>
      </c>
      <c r="G405" s="56" t="s">
        <v>30</v>
      </c>
      <c r="H405" s="56" t="s">
        <v>30</v>
      </c>
      <c r="I405" s="56" t="s">
        <v>30</v>
      </c>
      <c r="J405" s="56" t="s">
        <v>30</v>
      </c>
      <c r="K405" s="15" t="s">
        <v>444</v>
      </c>
      <c r="L405" s="1" t="s">
        <v>449</v>
      </c>
      <c r="M405" s="74">
        <v>1000</v>
      </c>
      <c r="N405" s="73">
        <v>426.67</v>
      </c>
      <c r="O405" s="55">
        <f t="shared" si="12"/>
        <v>446.38215400000001</v>
      </c>
      <c r="P405" s="55">
        <f t="shared" si="13"/>
        <v>446382.15400000004</v>
      </c>
      <c r="Q405" s="1" t="s">
        <v>439</v>
      </c>
      <c r="R405" s="1" t="s">
        <v>441</v>
      </c>
    </row>
    <row r="406" spans="1:18" ht="118.8" thickBot="1" x14ac:dyDescent="0.35">
      <c r="A406" s="56" t="s">
        <v>30</v>
      </c>
      <c r="B406" s="56" t="s">
        <v>30</v>
      </c>
      <c r="C406" s="56" t="s">
        <v>30</v>
      </c>
      <c r="D406" s="56" t="s">
        <v>30</v>
      </c>
      <c r="E406" s="56" t="s">
        <v>30</v>
      </c>
      <c r="F406" s="56" t="s">
        <v>30</v>
      </c>
      <c r="G406" s="56" t="s">
        <v>30</v>
      </c>
      <c r="H406" s="56" t="s">
        <v>30</v>
      </c>
      <c r="I406" s="56" t="s">
        <v>30</v>
      </c>
      <c r="J406" s="56" t="s">
        <v>30</v>
      </c>
      <c r="K406" s="15" t="s">
        <v>445</v>
      </c>
      <c r="L406" s="1" t="s">
        <v>449</v>
      </c>
      <c r="M406" s="74">
        <v>1000</v>
      </c>
      <c r="N406" s="73">
        <v>330</v>
      </c>
      <c r="O406" s="55">
        <f t="shared" si="12"/>
        <v>345.24599999999998</v>
      </c>
      <c r="P406" s="55">
        <f t="shared" si="13"/>
        <v>345246</v>
      </c>
      <c r="Q406" s="1" t="s">
        <v>439</v>
      </c>
      <c r="R406" s="1" t="s">
        <v>441</v>
      </c>
    </row>
    <row r="407" spans="1:18" ht="115.8" thickBot="1" x14ac:dyDescent="0.35">
      <c r="A407" s="56" t="s">
        <v>30</v>
      </c>
      <c r="B407" s="56" t="s">
        <v>30</v>
      </c>
      <c r="C407" s="56" t="s">
        <v>30</v>
      </c>
      <c r="D407" s="56" t="s">
        <v>30</v>
      </c>
      <c r="E407" s="56" t="s">
        <v>30</v>
      </c>
      <c r="F407" s="56" t="s">
        <v>30</v>
      </c>
      <c r="G407" s="56" t="s">
        <v>30</v>
      </c>
      <c r="H407" s="56" t="s">
        <v>30</v>
      </c>
      <c r="I407" s="56" t="s">
        <v>30</v>
      </c>
      <c r="J407" s="56" t="s">
        <v>30</v>
      </c>
      <c r="K407" s="15" t="s">
        <v>446</v>
      </c>
      <c r="L407" s="1" t="s">
        <v>450</v>
      </c>
      <c r="M407" s="72">
        <v>600</v>
      </c>
      <c r="N407" s="73">
        <v>1750</v>
      </c>
      <c r="O407" s="55">
        <f t="shared" si="12"/>
        <v>1830.8500000000001</v>
      </c>
      <c r="P407" s="55">
        <f t="shared" si="13"/>
        <v>1098510</v>
      </c>
      <c r="Q407" s="1" t="s">
        <v>439</v>
      </c>
      <c r="R407" s="1" t="s">
        <v>441</v>
      </c>
    </row>
    <row r="408" spans="1:18" ht="115.8" thickBot="1" x14ac:dyDescent="0.35">
      <c r="A408" s="56" t="s">
        <v>30</v>
      </c>
      <c r="B408" s="56" t="s">
        <v>30</v>
      </c>
      <c r="C408" s="56" t="s">
        <v>30</v>
      </c>
      <c r="D408" s="56" t="s">
        <v>30</v>
      </c>
      <c r="E408" s="56" t="s">
        <v>30</v>
      </c>
      <c r="F408" s="56" t="s">
        <v>30</v>
      </c>
      <c r="G408" s="56" t="s">
        <v>30</v>
      </c>
      <c r="H408" s="56" t="s">
        <v>30</v>
      </c>
      <c r="I408" s="56" t="s">
        <v>30</v>
      </c>
      <c r="J408" s="56" t="s">
        <v>30</v>
      </c>
      <c r="K408" s="15" t="s">
        <v>447</v>
      </c>
      <c r="L408" s="1" t="s">
        <v>450</v>
      </c>
      <c r="M408" s="72">
        <v>300</v>
      </c>
      <c r="N408" s="73">
        <v>1733.33</v>
      </c>
      <c r="O408" s="55">
        <f t="shared" si="12"/>
        <v>1813.409846</v>
      </c>
      <c r="P408" s="55">
        <f t="shared" si="13"/>
        <v>544022.95380000002</v>
      </c>
      <c r="Q408" s="1" t="s">
        <v>439</v>
      </c>
      <c r="R408" s="1" t="s">
        <v>441</v>
      </c>
    </row>
    <row r="409" spans="1:18" ht="87" thickBot="1" x14ac:dyDescent="0.35">
      <c r="A409" s="56" t="s">
        <v>30</v>
      </c>
      <c r="B409" s="56" t="s">
        <v>30</v>
      </c>
      <c r="C409" s="56" t="s">
        <v>30</v>
      </c>
      <c r="D409" s="56" t="s">
        <v>30</v>
      </c>
      <c r="E409" s="56" t="s">
        <v>30</v>
      </c>
      <c r="F409" s="56" t="s">
        <v>30</v>
      </c>
      <c r="G409" s="56" t="s">
        <v>30</v>
      </c>
      <c r="H409" s="56" t="s">
        <v>30</v>
      </c>
      <c r="I409" s="56" t="s">
        <v>30</v>
      </c>
      <c r="J409" s="56" t="s">
        <v>30</v>
      </c>
      <c r="K409" s="15" t="s">
        <v>448</v>
      </c>
      <c r="L409" s="1" t="s">
        <v>450</v>
      </c>
      <c r="M409" s="72">
        <v>300</v>
      </c>
      <c r="N409" s="73">
        <v>1200</v>
      </c>
      <c r="O409" s="55">
        <f t="shared" si="12"/>
        <v>1255.44</v>
      </c>
      <c r="P409" s="55">
        <f t="shared" si="13"/>
        <v>376632</v>
      </c>
      <c r="Q409" s="1" t="s">
        <v>439</v>
      </c>
      <c r="R409" s="1" t="s">
        <v>441</v>
      </c>
    </row>
    <row r="410" spans="1:18" ht="56.4" thickBot="1" x14ac:dyDescent="0.35">
      <c r="A410" s="56" t="s">
        <v>30</v>
      </c>
      <c r="B410" s="56" t="s">
        <v>30</v>
      </c>
      <c r="C410" s="56" t="s">
        <v>30</v>
      </c>
      <c r="D410" s="56" t="s">
        <v>30</v>
      </c>
      <c r="E410" s="56" t="s">
        <v>30</v>
      </c>
      <c r="F410" s="56" t="s">
        <v>30</v>
      </c>
      <c r="G410" s="56" t="s">
        <v>30</v>
      </c>
      <c r="H410" s="56" t="s">
        <v>30</v>
      </c>
      <c r="I410" s="56" t="s">
        <v>30</v>
      </c>
      <c r="J410" s="56" t="s">
        <v>30</v>
      </c>
      <c r="K410" s="76" t="s">
        <v>451</v>
      </c>
      <c r="L410" s="75" t="s">
        <v>125</v>
      </c>
      <c r="M410" s="75">
        <v>8</v>
      </c>
      <c r="N410" s="73">
        <v>536.66999999999996</v>
      </c>
      <c r="O410" s="55">
        <f t="shared" si="12"/>
        <v>561.46415400000001</v>
      </c>
      <c r="P410" s="55">
        <f t="shared" si="13"/>
        <v>4491.7132320000001</v>
      </c>
      <c r="Q410" s="1" t="s">
        <v>439</v>
      </c>
      <c r="R410" s="1" t="s">
        <v>441</v>
      </c>
    </row>
    <row r="411" spans="1:18" ht="56.4" thickBot="1" x14ac:dyDescent="0.35">
      <c r="A411" s="56" t="s">
        <v>30</v>
      </c>
      <c r="B411" s="56" t="s">
        <v>30</v>
      </c>
      <c r="C411" s="56" t="s">
        <v>30</v>
      </c>
      <c r="D411" s="56" t="s">
        <v>30</v>
      </c>
      <c r="E411" s="56" t="s">
        <v>30</v>
      </c>
      <c r="F411" s="56" t="s">
        <v>30</v>
      </c>
      <c r="G411" s="56" t="s">
        <v>30</v>
      </c>
      <c r="H411" s="56" t="s">
        <v>30</v>
      </c>
      <c r="I411" s="56" t="s">
        <v>30</v>
      </c>
      <c r="J411" s="56" t="s">
        <v>30</v>
      </c>
      <c r="K411" s="76" t="s">
        <v>452</v>
      </c>
      <c r="L411" s="75" t="s">
        <v>125</v>
      </c>
      <c r="M411" s="75">
        <v>8</v>
      </c>
      <c r="N411" s="73">
        <v>305.67</v>
      </c>
      <c r="O411" s="55">
        <f t="shared" si="12"/>
        <v>319.79195400000003</v>
      </c>
      <c r="P411" s="55">
        <f t="shared" si="13"/>
        <v>2558.3356320000003</v>
      </c>
      <c r="Q411" s="1" t="s">
        <v>439</v>
      </c>
      <c r="R411" s="1" t="s">
        <v>441</v>
      </c>
    </row>
    <row r="412" spans="1:18" ht="56.4" thickBot="1" x14ac:dyDescent="0.35">
      <c r="A412" s="56" t="s">
        <v>30</v>
      </c>
      <c r="B412" s="56" t="s">
        <v>30</v>
      </c>
      <c r="C412" s="56" t="s">
        <v>30</v>
      </c>
      <c r="D412" s="56" t="s">
        <v>30</v>
      </c>
      <c r="E412" s="56" t="s">
        <v>30</v>
      </c>
      <c r="F412" s="56" t="s">
        <v>30</v>
      </c>
      <c r="G412" s="56" t="s">
        <v>30</v>
      </c>
      <c r="H412" s="56" t="s">
        <v>30</v>
      </c>
      <c r="I412" s="56" t="s">
        <v>30</v>
      </c>
      <c r="J412" s="56" t="s">
        <v>30</v>
      </c>
      <c r="K412" s="76" t="s">
        <v>453</v>
      </c>
      <c r="L412" s="75" t="s">
        <v>125</v>
      </c>
      <c r="M412" s="75">
        <v>8</v>
      </c>
      <c r="N412" s="73">
        <v>141.5</v>
      </c>
      <c r="O412" s="55">
        <f t="shared" si="12"/>
        <v>148.03730000000002</v>
      </c>
      <c r="P412" s="55">
        <f t="shared" si="13"/>
        <v>1184.2984000000001</v>
      </c>
      <c r="Q412" s="1" t="s">
        <v>439</v>
      </c>
      <c r="R412" s="1" t="s">
        <v>441</v>
      </c>
    </row>
    <row r="413" spans="1:18" ht="56.4" thickBot="1" x14ac:dyDescent="0.35">
      <c r="A413" s="56" t="s">
        <v>30</v>
      </c>
      <c r="B413" s="56" t="s">
        <v>30</v>
      </c>
      <c r="C413" s="56" t="s">
        <v>30</v>
      </c>
      <c r="D413" s="56" t="s">
        <v>30</v>
      </c>
      <c r="E413" s="56" t="s">
        <v>30</v>
      </c>
      <c r="F413" s="56" t="s">
        <v>30</v>
      </c>
      <c r="G413" s="56" t="s">
        <v>30</v>
      </c>
      <c r="H413" s="56" t="s">
        <v>30</v>
      </c>
      <c r="I413" s="56" t="s">
        <v>30</v>
      </c>
      <c r="J413" s="56" t="s">
        <v>30</v>
      </c>
      <c r="K413" s="76" t="s">
        <v>454</v>
      </c>
      <c r="L413" s="75" t="s">
        <v>125</v>
      </c>
      <c r="M413" s="75">
        <v>8</v>
      </c>
      <c r="N413" s="73">
        <v>5792.67</v>
      </c>
      <c r="O413" s="55">
        <f t="shared" si="12"/>
        <v>6060.291354</v>
      </c>
      <c r="P413" s="55">
        <f t="shared" si="13"/>
        <v>48482.330832</v>
      </c>
      <c r="Q413" s="1" t="s">
        <v>439</v>
      </c>
      <c r="R413" s="1" t="s">
        <v>441</v>
      </c>
    </row>
    <row r="414" spans="1:18" ht="56.4" thickBot="1" x14ac:dyDescent="0.35">
      <c r="A414" s="56" t="s">
        <v>30</v>
      </c>
      <c r="B414" s="56" t="s">
        <v>30</v>
      </c>
      <c r="C414" s="56" t="s">
        <v>30</v>
      </c>
      <c r="D414" s="56" t="s">
        <v>30</v>
      </c>
      <c r="E414" s="56" t="s">
        <v>30</v>
      </c>
      <c r="F414" s="56" t="s">
        <v>30</v>
      </c>
      <c r="G414" s="56" t="s">
        <v>30</v>
      </c>
      <c r="H414" s="56" t="s">
        <v>30</v>
      </c>
      <c r="I414" s="56" t="s">
        <v>30</v>
      </c>
      <c r="J414" s="56" t="s">
        <v>30</v>
      </c>
      <c r="K414" s="76" t="s">
        <v>455</v>
      </c>
      <c r="L414" s="75" t="s">
        <v>125</v>
      </c>
      <c r="M414" s="75">
        <v>8</v>
      </c>
      <c r="N414" s="73">
        <v>1743.33</v>
      </c>
      <c r="O414" s="55">
        <f t="shared" si="12"/>
        <v>1823.871846</v>
      </c>
      <c r="P414" s="55">
        <f t="shared" si="13"/>
        <v>14590.974768</v>
      </c>
      <c r="Q414" s="1" t="s">
        <v>439</v>
      </c>
      <c r="R414" s="1" t="s">
        <v>441</v>
      </c>
    </row>
    <row r="415" spans="1:18" ht="56.4" thickBot="1" x14ac:dyDescent="0.35">
      <c r="A415" s="56" t="s">
        <v>30</v>
      </c>
      <c r="B415" s="56" t="s">
        <v>30</v>
      </c>
      <c r="C415" s="56" t="s">
        <v>30</v>
      </c>
      <c r="D415" s="56" t="s">
        <v>30</v>
      </c>
      <c r="E415" s="56" t="s">
        <v>30</v>
      </c>
      <c r="F415" s="56" t="s">
        <v>30</v>
      </c>
      <c r="G415" s="56" t="s">
        <v>30</v>
      </c>
      <c r="H415" s="56" t="s">
        <v>30</v>
      </c>
      <c r="I415" s="56" t="s">
        <v>30</v>
      </c>
      <c r="J415" s="56" t="s">
        <v>30</v>
      </c>
      <c r="K415" s="76" t="s">
        <v>456</v>
      </c>
      <c r="L415" s="75" t="s">
        <v>125</v>
      </c>
      <c r="M415" s="75">
        <v>8</v>
      </c>
      <c r="N415" s="73">
        <v>10843.33</v>
      </c>
      <c r="O415" s="55">
        <f t="shared" si="12"/>
        <v>11344.291846</v>
      </c>
      <c r="P415" s="55">
        <f t="shared" si="13"/>
        <v>90754.334768000001</v>
      </c>
      <c r="Q415" s="1" t="s">
        <v>439</v>
      </c>
      <c r="R415" s="1" t="s">
        <v>441</v>
      </c>
    </row>
    <row r="416" spans="1:18" ht="56.4" thickBot="1" x14ac:dyDescent="0.35">
      <c r="A416" s="56" t="s">
        <v>30</v>
      </c>
      <c r="B416" s="56" t="s">
        <v>30</v>
      </c>
      <c r="C416" s="56" t="s">
        <v>30</v>
      </c>
      <c r="D416" s="56" t="s">
        <v>30</v>
      </c>
      <c r="E416" s="56" t="s">
        <v>30</v>
      </c>
      <c r="F416" s="56" t="s">
        <v>30</v>
      </c>
      <c r="G416" s="56" t="s">
        <v>30</v>
      </c>
      <c r="H416" s="56" t="s">
        <v>30</v>
      </c>
      <c r="I416" s="56" t="s">
        <v>30</v>
      </c>
      <c r="J416" s="56" t="s">
        <v>30</v>
      </c>
      <c r="K416" s="76" t="s">
        <v>457</v>
      </c>
      <c r="L416" s="75" t="s">
        <v>125</v>
      </c>
      <c r="M416" s="75">
        <v>8</v>
      </c>
      <c r="N416" s="73">
        <v>4997</v>
      </c>
      <c r="O416" s="55">
        <f t="shared" si="12"/>
        <v>5227.8613999999998</v>
      </c>
      <c r="P416" s="55">
        <f t="shared" si="13"/>
        <v>41822.891199999998</v>
      </c>
      <c r="Q416" s="1" t="s">
        <v>439</v>
      </c>
      <c r="R416" s="1" t="s">
        <v>441</v>
      </c>
    </row>
    <row r="417" spans="1:18" ht="70.2" thickBot="1" x14ac:dyDescent="0.35">
      <c r="A417" s="56" t="s">
        <v>30</v>
      </c>
      <c r="B417" s="56" t="s">
        <v>30</v>
      </c>
      <c r="C417" s="56" t="s">
        <v>30</v>
      </c>
      <c r="D417" s="56" t="s">
        <v>30</v>
      </c>
      <c r="E417" s="56" t="s">
        <v>30</v>
      </c>
      <c r="F417" s="56" t="s">
        <v>30</v>
      </c>
      <c r="G417" s="56" t="s">
        <v>30</v>
      </c>
      <c r="H417" s="56" t="s">
        <v>30</v>
      </c>
      <c r="I417" s="56" t="s">
        <v>30</v>
      </c>
      <c r="J417" s="56" t="s">
        <v>30</v>
      </c>
      <c r="K417" s="76" t="s">
        <v>458</v>
      </c>
      <c r="L417" s="75" t="s">
        <v>125</v>
      </c>
      <c r="M417" s="75">
        <v>8</v>
      </c>
      <c r="N417" s="73">
        <v>820</v>
      </c>
      <c r="O417" s="55">
        <f t="shared" si="12"/>
        <v>857.88400000000001</v>
      </c>
      <c r="P417" s="55">
        <f t="shared" si="13"/>
        <v>6863.0720000000001</v>
      </c>
      <c r="Q417" s="1" t="s">
        <v>439</v>
      </c>
      <c r="R417" s="1" t="s">
        <v>441</v>
      </c>
    </row>
    <row r="418" spans="1:18" ht="56.4" thickBot="1" x14ac:dyDescent="0.35">
      <c r="A418" s="56" t="s">
        <v>30</v>
      </c>
      <c r="B418" s="56" t="s">
        <v>30</v>
      </c>
      <c r="C418" s="56" t="s">
        <v>30</v>
      </c>
      <c r="D418" s="56" t="s">
        <v>30</v>
      </c>
      <c r="E418" s="56" t="s">
        <v>30</v>
      </c>
      <c r="F418" s="56" t="s">
        <v>30</v>
      </c>
      <c r="G418" s="56" t="s">
        <v>30</v>
      </c>
      <c r="H418" s="56" t="s">
        <v>30</v>
      </c>
      <c r="I418" s="56" t="s">
        <v>30</v>
      </c>
      <c r="J418" s="56" t="s">
        <v>30</v>
      </c>
      <c r="K418" s="76" t="s">
        <v>459</v>
      </c>
      <c r="L418" s="75" t="s">
        <v>125</v>
      </c>
      <c r="M418" s="75">
        <v>8</v>
      </c>
      <c r="N418" s="73">
        <v>95</v>
      </c>
      <c r="O418" s="55">
        <f t="shared" si="12"/>
        <v>99.388999999999996</v>
      </c>
      <c r="P418" s="55">
        <f t="shared" si="13"/>
        <v>795.11199999999997</v>
      </c>
      <c r="Q418" s="1" t="s">
        <v>439</v>
      </c>
      <c r="R418" s="1" t="s">
        <v>441</v>
      </c>
    </row>
    <row r="419" spans="1:18" ht="56.4" thickBot="1" x14ac:dyDescent="0.35">
      <c r="A419" s="56" t="s">
        <v>30</v>
      </c>
      <c r="B419" s="56" t="s">
        <v>30</v>
      </c>
      <c r="C419" s="56" t="s">
        <v>30</v>
      </c>
      <c r="D419" s="56" t="s">
        <v>30</v>
      </c>
      <c r="E419" s="56" t="s">
        <v>30</v>
      </c>
      <c r="F419" s="56" t="s">
        <v>30</v>
      </c>
      <c r="G419" s="56" t="s">
        <v>30</v>
      </c>
      <c r="H419" s="56" t="s">
        <v>30</v>
      </c>
      <c r="I419" s="56" t="s">
        <v>30</v>
      </c>
      <c r="J419" s="56" t="s">
        <v>30</v>
      </c>
      <c r="K419" s="76" t="s">
        <v>460</v>
      </c>
      <c r="L419" s="75" t="s">
        <v>125</v>
      </c>
      <c r="M419" s="75">
        <v>8</v>
      </c>
      <c r="N419" s="73">
        <v>216.67</v>
      </c>
      <c r="O419" s="55">
        <f t="shared" si="12"/>
        <v>226.68015399999999</v>
      </c>
      <c r="P419" s="55">
        <f t="shared" si="13"/>
        <v>1813.4412319999999</v>
      </c>
      <c r="Q419" s="1" t="s">
        <v>439</v>
      </c>
      <c r="R419" s="1" t="s">
        <v>441</v>
      </c>
    </row>
    <row r="420" spans="1:18" ht="56.4" thickBot="1" x14ac:dyDescent="0.35">
      <c r="A420" s="56" t="s">
        <v>30</v>
      </c>
      <c r="B420" s="56" t="s">
        <v>30</v>
      </c>
      <c r="C420" s="56" t="s">
        <v>30</v>
      </c>
      <c r="D420" s="56" t="s">
        <v>30</v>
      </c>
      <c r="E420" s="56" t="s">
        <v>30</v>
      </c>
      <c r="F420" s="56" t="s">
        <v>30</v>
      </c>
      <c r="G420" s="56" t="s">
        <v>30</v>
      </c>
      <c r="H420" s="56" t="s">
        <v>30</v>
      </c>
      <c r="I420" s="56" t="s">
        <v>30</v>
      </c>
      <c r="J420" s="56" t="s">
        <v>30</v>
      </c>
      <c r="K420" s="76" t="s">
        <v>461</v>
      </c>
      <c r="L420" s="75" t="s">
        <v>125</v>
      </c>
      <c r="M420" s="75">
        <v>8</v>
      </c>
      <c r="N420" s="73">
        <v>85.33</v>
      </c>
      <c r="O420" s="55">
        <f t="shared" si="12"/>
        <v>89.272245999999996</v>
      </c>
      <c r="P420" s="55">
        <f t="shared" si="13"/>
        <v>714.17796799999996</v>
      </c>
      <c r="Q420" s="1" t="s">
        <v>439</v>
      </c>
      <c r="R420" s="1" t="s">
        <v>441</v>
      </c>
    </row>
    <row r="421" spans="1:18" ht="56.4" thickBot="1" x14ac:dyDescent="0.35">
      <c r="A421" s="56" t="s">
        <v>30</v>
      </c>
      <c r="B421" s="56" t="s">
        <v>30</v>
      </c>
      <c r="C421" s="56" t="s">
        <v>30</v>
      </c>
      <c r="D421" s="56" t="s">
        <v>30</v>
      </c>
      <c r="E421" s="56" t="s">
        <v>30</v>
      </c>
      <c r="F421" s="56" t="s">
        <v>30</v>
      </c>
      <c r="G421" s="56" t="s">
        <v>30</v>
      </c>
      <c r="H421" s="56" t="s">
        <v>30</v>
      </c>
      <c r="I421" s="56" t="s">
        <v>30</v>
      </c>
      <c r="J421" s="56" t="s">
        <v>30</v>
      </c>
      <c r="K421" s="76" t="s">
        <v>462</v>
      </c>
      <c r="L421" s="75" t="s">
        <v>125</v>
      </c>
      <c r="M421" s="75">
        <v>8</v>
      </c>
      <c r="N421" s="73">
        <v>2620</v>
      </c>
      <c r="O421" s="55">
        <f t="shared" si="12"/>
        <v>2741.0439999999999</v>
      </c>
      <c r="P421" s="55">
        <f t="shared" si="13"/>
        <v>21928.351999999999</v>
      </c>
      <c r="Q421" s="1" t="s">
        <v>439</v>
      </c>
      <c r="R421" s="1" t="s">
        <v>441</v>
      </c>
    </row>
    <row r="422" spans="1:18" ht="56.4" thickBot="1" x14ac:dyDescent="0.35">
      <c r="A422" s="56" t="s">
        <v>30</v>
      </c>
      <c r="B422" s="56" t="s">
        <v>30</v>
      </c>
      <c r="C422" s="56" t="s">
        <v>30</v>
      </c>
      <c r="D422" s="56" t="s">
        <v>30</v>
      </c>
      <c r="E422" s="56" t="s">
        <v>30</v>
      </c>
      <c r="F422" s="56" t="s">
        <v>30</v>
      </c>
      <c r="G422" s="56" t="s">
        <v>30</v>
      </c>
      <c r="H422" s="56" t="s">
        <v>30</v>
      </c>
      <c r="I422" s="56" t="s">
        <v>30</v>
      </c>
      <c r="J422" s="56" t="s">
        <v>30</v>
      </c>
      <c r="K422" s="76" t="s">
        <v>463</v>
      </c>
      <c r="L422" s="75" t="s">
        <v>125</v>
      </c>
      <c r="M422" s="75">
        <v>8</v>
      </c>
      <c r="N422" s="73">
        <v>4933</v>
      </c>
      <c r="O422" s="55">
        <f t="shared" si="12"/>
        <v>5160.9045999999998</v>
      </c>
      <c r="P422" s="55">
        <f t="shared" si="13"/>
        <v>41287.236799999999</v>
      </c>
      <c r="Q422" s="1" t="s">
        <v>439</v>
      </c>
      <c r="R422" s="1" t="s">
        <v>441</v>
      </c>
    </row>
    <row r="423" spans="1:18" ht="56.4" thickBot="1" x14ac:dyDescent="0.35">
      <c r="A423" s="56" t="s">
        <v>30</v>
      </c>
      <c r="B423" s="56" t="s">
        <v>30</v>
      </c>
      <c r="C423" s="56" t="s">
        <v>30</v>
      </c>
      <c r="D423" s="56" t="s">
        <v>30</v>
      </c>
      <c r="E423" s="56" t="s">
        <v>30</v>
      </c>
      <c r="F423" s="56" t="s">
        <v>30</v>
      </c>
      <c r="G423" s="56" t="s">
        <v>30</v>
      </c>
      <c r="H423" s="56" t="s">
        <v>30</v>
      </c>
      <c r="I423" s="56" t="s">
        <v>30</v>
      </c>
      <c r="J423" s="56" t="s">
        <v>30</v>
      </c>
      <c r="K423" s="76" t="s">
        <v>464</v>
      </c>
      <c r="L423" s="75" t="s">
        <v>125</v>
      </c>
      <c r="M423" s="75">
        <v>8</v>
      </c>
      <c r="N423" s="73">
        <v>5441.67</v>
      </c>
      <c r="O423" s="55">
        <f t="shared" si="12"/>
        <v>5693.0751540000001</v>
      </c>
      <c r="P423" s="55">
        <f t="shared" si="13"/>
        <v>45544.601232000001</v>
      </c>
      <c r="Q423" s="1" t="s">
        <v>439</v>
      </c>
      <c r="R423" s="1" t="s">
        <v>441</v>
      </c>
    </row>
    <row r="424" spans="1:18" ht="56.4" thickBot="1" x14ac:dyDescent="0.35">
      <c r="A424" s="56" t="s">
        <v>30</v>
      </c>
      <c r="B424" s="56" t="s">
        <v>30</v>
      </c>
      <c r="C424" s="56" t="s">
        <v>30</v>
      </c>
      <c r="D424" s="56" t="s">
        <v>30</v>
      </c>
      <c r="E424" s="56" t="s">
        <v>30</v>
      </c>
      <c r="F424" s="56" t="s">
        <v>30</v>
      </c>
      <c r="G424" s="56" t="s">
        <v>30</v>
      </c>
      <c r="H424" s="56" t="s">
        <v>30</v>
      </c>
      <c r="I424" s="56" t="s">
        <v>30</v>
      </c>
      <c r="J424" s="56" t="s">
        <v>30</v>
      </c>
      <c r="K424" s="76" t="s">
        <v>465</v>
      </c>
      <c r="L424" s="75" t="s">
        <v>125</v>
      </c>
      <c r="M424" s="75">
        <v>8</v>
      </c>
      <c r="N424" s="73">
        <v>1035</v>
      </c>
      <c r="O424" s="55">
        <f t="shared" si="12"/>
        <v>1082.817</v>
      </c>
      <c r="P424" s="55">
        <f t="shared" si="13"/>
        <v>8662.5360000000001</v>
      </c>
      <c r="Q424" s="1" t="s">
        <v>439</v>
      </c>
      <c r="R424" s="1" t="s">
        <v>441</v>
      </c>
    </row>
    <row r="425" spans="1:18" ht="56.4" thickBot="1" x14ac:dyDescent="0.35">
      <c r="A425" s="56" t="s">
        <v>30</v>
      </c>
      <c r="B425" s="56" t="s">
        <v>30</v>
      </c>
      <c r="C425" s="56" t="s">
        <v>30</v>
      </c>
      <c r="D425" s="56" t="s">
        <v>30</v>
      </c>
      <c r="E425" s="56" t="s">
        <v>30</v>
      </c>
      <c r="F425" s="56" t="s">
        <v>30</v>
      </c>
      <c r="G425" s="56" t="s">
        <v>30</v>
      </c>
      <c r="H425" s="56" t="s">
        <v>30</v>
      </c>
      <c r="I425" s="56" t="s">
        <v>30</v>
      </c>
      <c r="J425" s="56" t="s">
        <v>30</v>
      </c>
      <c r="K425" s="76" t="s">
        <v>466</v>
      </c>
      <c r="L425" s="75" t="s">
        <v>125</v>
      </c>
      <c r="M425" s="75">
        <v>8</v>
      </c>
      <c r="N425" s="73">
        <v>890</v>
      </c>
      <c r="O425" s="55">
        <f t="shared" si="12"/>
        <v>931.11800000000005</v>
      </c>
      <c r="P425" s="55">
        <f t="shared" si="13"/>
        <v>7448.9440000000004</v>
      </c>
      <c r="Q425" s="1" t="s">
        <v>439</v>
      </c>
      <c r="R425" s="1" t="s">
        <v>441</v>
      </c>
    </row>
    <row r="426" spans="1:18" ht="56.4" thickBot="1" x14ac:dyDescent="0.35">
      <c r="A426" s="56" t="s">
        <v>30</v>
      </c>
      <c r="B426" s="56" t="s">
        <v>30</v>
      </c>
      <c r="C426" s="56" t="s">
        <v>30</v>
      </c>
      <c r="D426" s="56" t="s">
        <v>30</v>
      </c>
      <c r="E426" s="56" t="s">
        <v>30</v>
      </c>
      <c r="F426" s="56" t="s">
        <v>30</v>
      </c>
      <c r="G426" s="56" t="s">
        <v>30</v>
      </c>
      <c r="H426" s="56" t="s">
        <v>30</v>
      </c>
      <c r="I426" s="56" t="s">
        <v>30</v>
      </c>
      <c r="J426" s="56" t="s">
        <v>30</v>
      </c>
      <c r="K426" s="76" t="s">
        <v>467</v>
      </c>
      <c r="L426" s="75" t="s">
        <v>125</v>
      </c>
      <c r="M426" s="75">
        <v>8</v>
      </c>
      <c r="N426" s="73">
        <v>79.67</v>
      </c>
      <c r="O426" s="55">
        <f t="shared" si="12"/>
        <v>83.350754000000009</v>
      </c>
      <c r="P426" s="55">
        <f t="shared" si="13"/>
        <v>666.80603200000007</v>
      </c>
      <c r="Q426" s="1" t="s">
        <v>439</v>
      </c>
      <c r="R426" s="1" t="s">
        <v>441</v>
      </c>
    </row>
    <row r="427" spans="1:18" ht="70.2" thickBot="1" x14ac:dyDescent="0.35">
      <c r="A427" s="56" t="s">
        <v>30</v>
      </c>
      <c r="B427" s="56" t="s">
        <v>30</v>
      </c>
      <c r="C427" s="56" t="s">
        <v>30</v>
      </c>
      <c r="D427" s="56" t="s">
        <v>30</v>
      </c>
      <c r="E427" s="56" t="s">
        <v>30</v>
      </c>
      <c r="F427" s="56" t="s">
        <v>30</v>
      </c>
      <c r="G427" s="56" t="s">
        <v>30</v>
      </c>
      <c r="H427" s="56" t="s">
        <v>30</v>
      </c>
      <c r="I427" s="56" t="s">
        <v>30</v>
      </c>
      <c r="J427" s="56" t="s">
        <v>30</v>
      </c>
      <c r="K427" s="76" t="s">
        <v>468</v>
      </c>
      <c r="L427" s="75" t="s">
        <v>125</v>
      </c>
      <c r="M427" s="75">
        <v>8</v>
      </c>
      <c r="N427" s="73">
        <v>3270</v>
      </c>
      <c r="O427" s="55">
        <f t="shared" si="12"/>
        <v>3421.0740000000001</v>
      </c>
      <c r="P427" s="55">
        <f t="shared" si="13"/>
        <v>27368.592000000001</v>
      </c>
      <c r="Q427" s="1" t="s">
        <v>439</v>
      </c>
      <c r="R427" s="1" t="s">
        <v>441</v>
      </c>
    </row>
    <row r="428" spans="1:18" ht="56.4" thickBot="1" x14ac:dyDescent="0.35">
      <c r="A428" s="56" t="s">
        <v>30</v>
      </c>
      <c r="B428" s="56" t="s">
        <v>30</v>
      </c>
      <c r="C428" s="56" t="s">
        <v>30</v>
      </c>
      <c r="D428" s="56" t="s">
        <v>30</v>
      </c>
      <c r="E428" s="56" t="s">
        <v>30</v>
      </c>
      <c r="F428" s="56" t="s">
        <v>30</v>
      </c>
      <c r="G428" s="56" t="s">
        <v>30</v>
      </c>
      <c r="H428" s="56" t="s">
        <v>30</v>
      </c>
      <c r="I428" s="56" t="s">
        <v>30</v>
      </c>
      <c r="J428" s="56" t="s">
        <v>30</v>
      </c>
      <c r="K428" s="76" t="s">
        <v>469</v>
      </c>
      <c r="L428" s="75" t="s">
        <v>125</v>
      </c>
      <c r="M428" s="75">
        <v>8</v>
      </c>
      <c r="N428" s="73">
        <v>1025</v>
      </c>
      <c r="O428" s="55">
        <f t="shared" si="12"/>
        <v>1072.355</v>
      </c>
      <c r="P428" s="55">
        <f t="shared" si="13"/>
        <v>8578.84</v>
      </c>
      <c r="Q428" s="1" t="s">
        <v>439</v>
      </c>
      <c r="R428" s="1" t="s">
        <v>441</v>
      </c>
    </row>
    <row r="429" spans="1:18" ht="70.2" thickBot="1" x14ac:dyDescent="0.35">
      <c r="A429" s="56" t="s">
        <v>30</v>
      </c>
      <c r="B429" s="56" t="s">
        <v>30</v>
      </c>
      <c r="C429" s="56" t="s">
        <v>30</v>
      </c>
      <c r="D429" s="56" t="s">
        <v>30</v>
      </c>
      <c r="E429" s="56" t="s">
        <v>30</v>
      </c>
      <c r="F429" s="56" t="s">
        <v>30</v>
      </c>
      <c r="G429" s="56" t="s">
        <v>30</v>
      </c>
      <c r="H429" s="56" t="s">
        <v>30</v>
      </c>
      <c r="I429" s="56" t="s">
        <v>30</v>
      </c>
      <c r="J429" s="56" t="s">
        <v>30</v>
      </c>
      <c r="K429" s="76" t="s">
        <v>470</v>
      </c>
      <c r="L429" s="75" t="s">
        <v>125</v>
      </c>
      <c r="M429" s="75">
        <v>8</v>
      </c>
      <c r="N429" s="73">
        <v>5793.33</v>
      </c>
      <c r="O429" s="55">
        <f t="shared" si="12"/>
        <v>6060.9818459999997</v>
      </c>
      <c r="P429" s="55">
        <f t="shared" si="13"/>
        <v>48487.854767999997</v>
      </c>
      <c r="Q429" s="1" t="s">
        <v>439</v>
      </c>
      <c r="R429" s="1" t="s">
        <v>441</v>
      </c>
    </row>
    <row r="430" spans="1:18" ht="56.4" thickBot="1" x14ac:dyDescent="0.35">
      <c r="A430" s="56" t="s">
        <v>30</v>
      </c>
      <c r="B430" s="56" t="s">
        <v>30</v>
      </c>
      <c r="C430" s="56" t="s">
        <v>30</v>
      </c>
      <c r="D430" s="56" t="s">
        <v>30</v>
      </c>
      <c r="E430" s="56" t="s">
        <v>30</v>
      </c>
      <c r="F430" s="56" t="s">
        <v>30</v>
      </c>
      <c r="G430" s="56" t="s">
        <v>30</v>
      </c>
      <c r="H430" s="56" t="s">
        <v>30</v>
      </c>
      <c r="I430" s="56" t="s">
        <v>30</v>
      </c>
      <c r="J430" s="56" t="s">
        <v>30</v>
      </c>
      <c r="K430" s="76" t="s">
        <v>471</v>
      </c>
      <c r="L430" s="75" t="s">
        <v>125</v>
      </c>
      <c r="M430" s="75">
        <v>8</v>
      </c>
      <c r="N430" s="73">
        <v>448.33</v>
      </c>
      <c r="O430" s="55">
        <f t="shared" si="12"/>
        <v>469.042846</v>
      </c>
      <c r="P430" s="55">
        <f t="shared" si="13"/>
        <v>3752.342768</v>
      </c>
      <c r="Q430" s="1" t="s">
        <v>439</v>
      </c>
      <c r="R430" s="1" t="s">
        <v>441</v>
      </c>
    </row>
    <row r="431" spans="1:18" ht="56.4" thickBot="1" x14ac:dyDescent="0.35">
      <c r="A431" s="56" t="s">
        <v>30</v>
      </c>
      <c r="B431" s="56" t="s">
        <v>30</v>
      </c>
      <c r="C431" s="56" t="s">
        <v>30</v>
      </c>
      <c r="D431" s="56" t="s">
        <v>30</v>
      </c>
      <c r="E431" s="56" t="s">
        <v>30</v>
      </c>
      <c r="F431" s="56" t="s">
        <v>30</v>
      </c>
      <c r="G431" s="56" t="s">
        <v>30</v>
      </c>
      <c r="H431" s="56" t="s">
        <v>30</v>
      </c>
      <c r="I431" s="56" t="s">
        <v>30</v>
      </c>
      <c r="J431" s="56" t="s">
        <v>30</v>
      </c>
      <c r="K431" s="76" t="s">
        <v>472</v>
      </c>
      <c r="L431" s="75" t="s">
        <v>125</v>
      </c>
      <c r="M431" s="75">
        <v>8</v>
      </c>
      <c r="N431" s="73">
        <v>2790</v>
      </c>
      <c r="O431" s="55">
        <f t="shared" si="12"/>
        <v>2918.8980000000001</v>
      </c>
      <c r="P431" s="55">
        <f t="shared" si="13"/>
        <v>23351.184000000001</v>
      </c>
      <c r="Q431" s="1" t="s">
        <v>439</v>
      </c>
      <c r="R431" s="1" t="s">
        <v>441</v>
      </c>
    </row>
    <row r="432" spans="1:18" ht="252.75" customHeight="1" thickBot="1" x14ac:dyDescent="0.35">
      <c r="A432" s="56" t="s">
        <v>30</v>
      </c>
      <c r="B432" s="56" t="s">
        <v>30</v>
      </c>
      <c r="C432" s="56" t="s">
        <v>30</v>
      </c>
      <c r="D432" s="56" t="s">
        <v>30</v>
      </c>
      <c r="E432" s="56" t="s">
        <v>30</v>
      </c>
      <c r="F432" s="56" t="s">
        <v>30</v>
      </c>
      <c r="G432" s="56" t="s">
        <v>30</v>
      </c>
      <c r="H432" s="56" t="s">
        <v>30</v>
      </c>
      <c r="I432" s="56" t="s">
        <v>30</v>
      </c>
      <c r="J432" s="56" t="s">
        <v>30</v>
      </c>
      <c r="K432" s="77" t="s">
        <v>473</v>
      </c>
      <c r="L432" s="75" t="s">
        <v>125</v>
      </c>
      <c r="M432" s="75">
        <v>8</v>
      </c>
      <c r="N432" s="73">
        <v>13510</v>
      </c>
      <c r="O432" s="55">
        <f t="shared" si="12"/>
        <v>14134.162</v>
      </c>
      <c r="P432" s="55">
        <f t="shared" si="13"/>
        <v>113073.296</v>
      </c>
      <c r="Q432" s="1" t="s">
        <v>439</v>
      </c>
      <c r="R432" s="1" t="s">
        <v>441</v>
      </c>
    </row>
    <row r="433" spans="1:18" ht="15" thickBot="1" x14ac:dyDescent="0.35">
      <c r="A433" s="56" t="s">
        <v>30</v>
      </c>
      <c r="B433" s="56" t="s">
        <v>30</v>
      </c>
      <c r="C433" s="56" t="s">
        <v>30</v>
      </c>
      <c r="D433" s="56" t="s">
        <v>30</v>
      </c>
      <c r="E433" s="56" t="s">
        <v>30</v>
      </c>
      <c r="F433" s="56" t="s">
        <v>30</v>
      </c>
      <c r="G433" s="56" t="s">
        <v>30</v>
      </c>
      <c r="H433" s="56" t="s">
        <v>30</v>
      </c>
      <c r="I433" s="56" t="s">
        <v>30</v>
      </c>
      <c r="J433" s="56" t="s">
        <v>30</v>
      </c>
      <c r="K433" s="76" t="s">
        <v>474</v>
      </c>
      <c r="L433" s="79" t="s">
        <v>475</v>
      </c>
      <c r="M433" s="70">
        <v>10000</v>
      </c>
      <c r="N433" s="1">
        <v>24.06</v>
      </c>
      <c r="O433" s="55">
        <f t="shared" si="12"/>
        <v>25.171571999999998</v>
      </c>
      <c r="P433" s="55">
        <f t="shared" si="13"/>
        <v>251715.71999999997</v>
      </c>
      <c r="Q433" s="1" t="s">
        <v>476</v>
      </c>
      <c r="R433" s="1" t="s">
        <v>441</v>
      </c>
    </row>
    <row r="434" spans="1:18" ht="15" thickBot="1" x14ac:dyDescent="0.35">
      <c r="A434" s="56" t="s">
        <v>30</v>
      </c>
      <c r="B434" s="56" t="s">
        <v>30</v>
      </c>
      <c r="C434" s="56" t="s">
        <v>30</v>
      </c>
      <c r="D434" s="56" t="s">
        <v>30</v>
      </c>
      <c r="E434" s="56" t="s">
        <v>30</v>
      </c>
      <c r="F434" s="56" t="s">
        <v>30</v>
      </c>
      <c r="G434" s="56" t="s">
        <v>30</v>
      </c>
      <c r="H434" s="56" t="s">
        <v>30</v>
      </c>
      <c r="I434" s="56" t="s">
        <v>30</v>
      </c>
      <c r="J434" s="56" t="s">
        <v>30</v>
      </c>
      <c r="K434" s="76" t="s">
        <v>477</v>
      </c>
      <c r="L434" s="79" t="s">
        <v>475</v>
      </c>
      <c r="M434" s="70">
        <v>5000</v>
      </c>
      <c r="N434" s="1">
        <v>54.33</v>
      </c>
      <c r="O434" s="55">
        <f t="shared" si="12"/>
        <v>56.840046000000001</v>
      </c>
      <c r="P434" s="55">
        <f t="shared" si="13"/>
        <v>284200.23</v>
      </c>
      <c r="Q434" s="1" t="s">
        <v>476</v>
      </c>
      <c r="R434" s="1" t="s">
        <v>441</v>
      </c>
    </row>
    <row r="435" spans="1:18" ht="15" thickBot="1" x14ac:dyDescent="0.35">
      <c r="A435" s="56" t="s">
        <v>30</v>
      </c>
      <c r="B435" s="56" t="s">
        <v>30</v>
      </c>
      <c r="C435" s="56" t="s">
        <v>30</v>
      </c>
      <c r="D435" s="56" t="s">
        <v>30</v>
      </c>
      <c r="E435" s="56" t="s">
        <v>30</v>
      </c>
      <c r="F435" s="56" t="s">
        <v>30</v>
      </c>
      <c r="G435" s="56" t="s">
        <v>30</v>
      </c>
      <c r="H435" s="56" t="s">
        <v>30</v>
      </c>
      <c r="I435" s="56" t="s">
        <v>30</v>
      </c>
      <c r="J435" s="56" t="s">
        <v>30</v>
      </c>
      <c r="K435" s="76" t="s">
        <v>478</v>
      </c>
      <c r="L435" s="79" t="s">
        <v>475</v>
      </c>
      <c r="M435" s="70">
        <v>10000</v>
      </c>
      <c r="N435" s="1">
        <v>25.1</v>
      </c>
      <c r="O435" s="55">
        <f t="shared" si="12"/>
        <v>26.259620000000002</v>
      </c>
      <c r="P435" s="55">
        <f t="shared" si="13"/>
        <v>262596.2</v>
      </c>
      <c r="Q435" s="1" t="s">
        <v>476</v>
      </c>
      <c r="R435" s="1" t="s">
        <v>441</v>
      </c>
    </row>
    <row r="436" spans="1:18" ht="15" thickBot="1" x14ac:dyDescent="0.35">
      <c r="A436" s="56" t="s">
        <v>30</v>
      </c>
      <c r="B436" s="56" t="s">
        <v>30</v>
      </c>
      <c r="C436" s="56" t="s">
        <v>30</v>
      </c>
      <c r="D436" s="56" t="s">
        <v>30</v>
      </c>
      <c r="E436" s="56" t="s">
        <v>30</v>
      </c>
      <c r="F436" s="56" t="s">
        <v>30</v>
      </c>
      <c r="G436" s="56" t="s">
        <v>30</v>
      </c>
      <c r="H436" s="56" t="s">
        <v>30</v>
      </c>
      <c r="I436" s="56" t="s">
        <v>30</v>
      </c>
      <c r="J436" s="56" t="s">
        <v>30</v>
      </c>
      <c r="K436" s="76" t="s">
        <v>479</v>
      </c>
      <c r="L436" s="79" t="s">
        <v>475</v>
      </c>
      <c r="M436" s="70">
        <v>5000</v>
      </c>
      <c r="N436" s="1">
        <v>113.33</v>
      </c>
      <c r="O436" s="55">
        <f t="shared" si="12"/>
        <v>118.56584599999999</v>
      </c>
      <c r="P436" s="55">
        <f t="shared" si="13"/>
        <v>592829.23</v>
      </c>
      <c r="Q436" s="1" t="s">
        <v>476</v>
      </c>
      <c r="R436" s="1" t="s">
        <v>441</v>
      </c>
    </row>
    <row r="437" spans="1:18" ht="15" thickBot="1" x14ac:dyDescent="0.35">
      <c r="A437" s="56" t="s">
        <v>30</v>
      </c>
      <c r="B437" s="56" t="s">
        <v>30</v>
      </c>
      <c r="C437" s="56" t="s">
        <v>30</v>
      </c>
      <c r="D437" s="56" t="s">
        <v>30</v>
      </c>
      <c r="E437" s="56" t="s">
        <v>30</v>
      </c>
      <c r="F437" s="56" t="s">
        <v>30</v>
      </c>
      <c r="G437" s="56" t="s">
        <v>30</v>
      </c>
      <c r="H437" s="56" t="s">
        <v>30</v>
      </c>
      <c r="I437" s="56" t="s">
        <v>30</v>
      </c>
      <c r="J437" s="56" t="s">
        <v>30</v>
      </c>
      <c r="K437" s="76" t="s">
        <v>484</v>
      </c>
      <c r="L437" s="79" t="s">
        <v>475</v>
      </c>
      <c r="M437" s="70">
        <v>5000</v>
      </c>
      <c r="N437" s="1">
        <v>24.06</v>
      </c>
      <c r="O437" s="55">
        <f t="shared" si="12"/>
        <v>25.171571999999998</v>
      </c>
      <c r="P437" s="55">
        <f t="shared" ref="P437" si="14">O437*M437</f>
        <v>125857.85999999999</v>
      </c>
      <c r="Q437" s="1" t="s">
        <v>485</v>
      </c>
      <c r="R437" s="1" t="s">
        <v>441</v>
      </c>
    </row>
    <row r="438" spans="1:18" ht="90.75" customHeight="1" thickBot="1" x14ac:dyDescent="0.35">
      <c r="A438" s="56" t="s">
        <v>30</v>
      </c>
      <c r="B438" s="56" t="s">
        <v>30</v>
      </c>
      <c r="C438" s="56" t="s">
        <v>30</v>
      </c>
      <c r="D438" s="56" t="s">
        <v>30</v>
      </c>
      <c r="E438" s="56" t="s">
        <v>30</v>
      </c>
      <c r="F438" s="56" t="s">
        <v>30</v>
      </c>
      <c r="G438" s="56" t="s">
        <v>30</v>
      </c>
      <c r="H438" s="56" t="s">
        <v>30</v>
      </c>
      <c r="I438" s="56" t="s">
        <v>30</v>
      </c>
      <c r="J438" s="56" t="s">
        <v>30</v>
      </c>
      <c r="K438" s="76" t="s">
        <v>480</v>
      </c>
      <c r="L438" s="79" t="s">
        <v>127</v>
      </c>
      <c r="M438" s="1">
        <v>150</v>
      </c>
      <c r="N438" s="70">
        <v>1002.5</v>
      </c>
      <c r="O438" s="55">
        <f t="shared" si="12"/>
        <v>1048.8154999999999</v>
      </c>
      <c r="P438" s="55">
        <f t="shared" si="13"/>
        <v>157322.32499999998</v>
      </c>
      <c r="Q438" s="1" t="s">
        <v>481</v>
      </c>
      <c r="R438" s="1" t="s">
        <v>28</v>
      </c>
    </row>
    <row r="439" spans="1:18" ht="145.19999999999999" thickBot="1" x14ac:dyDescent="0.35">
      <c r="A439" s="56" t="s">
        <v>30</v>
      </c>
      <c r="B439" s="56" t="s">
        <v>30</v>
      </c>
      <c r="C439" s="56" t="s">
        <v>30</v>
      </c>
      <c r="D439" s="56" t="s">
        <v>30</v>
      </c>
      <c r="E439" s="56" t="s">
        <v>30</v>
      </c>
      <c r="F439" s="56" t="s">
        <v>30</v>
      </c>
      <c r="G439" s="56" t="s">
        <v>30</v>
      </c>
      <c r="H439" s="56" t="s">
        <v>30</v>
      </c>
      <c r="I439" s="56" t="s">
        <v>30</v>
      </c>
      <c r="J439" s="56" t="s">
        <v>30</v>
      </c>
      <c r="K439" s="76" t="s">
        <v>482</v>
      </c>
      <c r="L439" s="79" t="s">
        <v>127</v>
      </c>
      <c r="M439" s="1">
        <v>25</v>
      </c>
      <c r="N439" s="70">
        <v>3483.33</v>
      </c>
      <c r="O439" s="55">
        <f t="shared" si="12"/>
        <v>3644.2598459999999</v>
      </c>
      <c r="P439" s="55">
        <f t="shared" si="13"/>
        <v>91106.496149999992</v>
      </c>
      <c r="Q439" s="1" t="s">
        <v>438</v>
      </c>
      <c r="R439" s="1" t="s">
        <v>441</v>
      </c>
    </row>
    <row r="440" spans="1:18" ht="261.75" customHeight="1" thickBot="1" x14ac:dyDescent="0.35">
      <c r="A440" s="56" t="s">
        <v>30</v>
      </c>
      <c r="B440" s="56" t="s">
        <v>30</v>
      </c>
      <c r="C440" s="56" t="s">
        <v>30</v>
      </c>
      <c r="D440" s="56" t="s">
        <v>30</v>
      </c>
      <c r="E440" s="56" t="s">
        <v>30</v>
      </c>
      <c r="F440" s="56" t="s">
        <v>30</v>
      </c>
      <c r="G440" s="56" t="s">
        <v>30</v>
      </c>
      <c r="H440" s="56" t="s">
        <v>30</v>
      </c>
      <c r="I440" s="56" t="s">
        <v>30</v>
      </c>
      <c r="J440" s="56" t="s">
        <v>30</v>
      </c>
      <c r="K440" s="78"/>
      <c r="L440" s="79" t="s">
        <v>127</v>
      </c>
      <c r="M440" s="1">
        <v>25</v>
      </c>
      <c r="N440" s="70">
        <v>9033.33</v>
      </c>
      <c r="O440" s="55">
        <f t="shared" si="12"/>
        <v>9450.6698460000007</v>
      </c>
      <c r="P440" s="55">
        <f t="shared" si="13"/>
        <v>236266.74615000002</v>
      </c>
      <c r="Q440" s="1" t="s">
        <v>438</v>
      </c>
      <c r="R440" s="1" t="s">
        <v>483</v>
      </c>
    </row>
    <row r="442" spans="1:18" x14ac:dyDescent="0.3">
      <c r="P442" s="80">
        <f>SUM(P5:P440)</f>
        <v>16456881.915186001</v>
      </c>
    </row>
  </sheetData>
  <autoFilter ref="A4:R4" xr:uid="{00000000-0009-0000-0000-000000000000}"/>
  <mergeCells count="11">
    <mergeCell ref="R3:R4"/>
    <mergeCell ref="A1:R1"/>
    <mergeCell ref="P3:P4"/>
    <mergeCell ref="Q3:Q4"/>
    <mergeCell ref="A3:J3"/>
    <mergeCell ref="A2:J2"/>
    <mergeCell ref="K3:K4"/>
    <mergeCell ref="L3:L4"/>
    <mergeCell ref="M3:M4"/>
    <mergeCell ref="N3:N4"/>
    <mergeCell ref="O3:O4"/>
  </mergeCells>
  <phoneticPr fontId="4" type="noConversion"/>
  <conditionalFormatting sqref="K5:Q15 K6:L373 N6:P373 M7:M373 Q13:Q376 L374:L409 O374:P440 K377:K401 M377:M401 K403:K409">
    <cfRule type="expression" dxfId="12" priority="144">
      <formula>#REF!="GERGERAL"</formula>
    </cfRule>
    <cfRule type="expression" dxfId="11" priority="145">
      <formula>#REF!="PRESIDENCIA"</formula>
    </cfRule>
    <cfRule type="expression" dxfId="10" priority="146">
      <formula>#REF!="CED"</formula>
    </cfRule>
    <cfRule type="expression" dxfId="9" priority="147">
      <formula>#REF!="CATHIS"</formula>
    </cfRule>
    <cfRule type="expression" dxfId="8" priority="148">
      <formula>#REF!="CPUA"</formula>
    </cfRule>
    <cfRule type="expression" dxfId="7" priority="149">
      <formula>#REF!="CEP"</formula>
    </cfRule>
    <cfRule type="expression" dxfId="6" priority="150">
      <formula>#REF!="ASSESP"</formula>
    </cfRule>
    <cfRule type="expression" dxfId="5" priority="151">
      <formula>#REF!="GERAF"</formula>
    </cfRule>
    <cfRule type="expression" dxfId="4" priority="152">
      <formula>#REF!="GERFISC"</formula>
    </cfRule>
    <cfRule type="expression" dxfId="3" priority="153">
      <formula>#REF!="CORTSI"</formula>
    </cfRule>
    <cfRule type="expression" dxfId="2" priority="154">
      <formula>#REF!="CEF"</formula>
    </cfRule>
    <cfRule type="expression" dxfId="1" priority="155">
      <formula>#REF!="GERTEC"</formula>
    </cfRule>
    <cfRule type="expression" dxfId="0" priority="156">
      <formula>#REF!="ASSJUR"</formula>
    </cfRule>
  </conditionalFormatting>
  <pageMargins left="0.511811024" right="0.511811024" top="0.78740157499999996" bottom="0.78740157499999996" header="0.31496062000000002" footer="0.31496062000000002"/>
  <pageSetup paperSize="9"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3"/>
  <sheetViews>
    <sheetView zoomScale="80" zoomScaleNormal="80" workbookViewId="0">
      <selection activeCell="B18" sqref="B18:B38"/>
    </sheetView>
  </sheetViews>
  <sheetFormatPr defaultRowHeight="14.4" x14ac:dyDescent="0.3"/>
  <cols>
    <col min="2" max="2" width="33.88671875" customWidth="1"/>
    <col min="3" max="3" width="59.33203125" customWidth="1"/>
    <col min="4" max="4" width="26.33203125" customWidth="1"/>
    <col min="5" max="5" width="23.6640625" customWidth="1"/>
    <col min="6" max="6" width="16.109375" customWidth="1"/>
    <col min="7" max="7" width="13.5546875" customWidth="1"/>
    <col min="8" max="8" width="12.6640625" customWidth="1"/>
  </cols>
  <sheetData>
    <row r="1" spans="2:8" ht="15" thickBot="1" x14ac:dyDescent="0.35"/>
    <row r="2" spans="2:8" ht="15" thickBot="1" x14ac:dyDescent="0.35">
      <c r="D2" s="52" t="s">
        <v>2</v>
      </c>
      <c r="E2" s="53" t="s">
        <v>3</v>
      </c>
      <c r="F2" s="53" t="s">
        <v>4</v>
      </c>
      <c r="G2" s="53" t="s">
        <v>6</v>
      </c>
      <c r="H2" s="54" t="s">
        <v>7</v>
      </c>
    </row>
    <row r="3" spans="2:8" x14ac:dyDescent="0.3">
      <c r="B3" s="90" t="s">
        <v>8</v>
      </c>
      <c r="C3" s="29"/>
      <c r="D3" s="10"/>
      <c r="E3" s="50"/>
      <c r="F3" s="51"/>
      <c r="G3" s="20"/>
      <c r="H3" s="25"/>
    </row>
    <row r="4" spans="2:8" x14ac:dyDescent="0.3">
      <c r="B4" s="91"/>
      <c r="C4" s="15"/>
      <c r="D4" s="1"/>
      <c r="E4" s="3"/>
      <c r="F4" s="48"/>
      <c r="G4" s="2"/>
      <c r="H4" s="26"/>
    </row>
    <row r="5" spans="2:8" x14ac:dyDescent="0.3">
      <c r="B5" s="91"/>
      <c r="C5" s="15"/>
      <c r="D5" s="1"/>
      <c r="E5" s="44"/>
      <c r="F5" s="48"/>
      <c r="G5" s="2"/>
      <c r="H5" s="26"/>
    </row>
    <row r="6" spans="2:8" x14ac:dyDescent="0.3">
      <c r="B6" s="91"/>
      <c r="C6" s="16"/>
      <c r="D6" s="4"/>
      <c r="E6" s="45"/>
      <c r="F6" s="48"/>
      <c r="G6" s="5"/>
      <c r="H6" s="26"/>
    </row>
    <row r="7" spans="2:8" x14ac:dyDescent="0.3">
      <c r="B7" s="91"/>
      <c r="C7" s="17"/>
      <c r="D7" s="1"/>
      <c r="E7" s="13"/>
      <c r="F7" s="48"/>
      <c r="G7" s="2"/>
      <c r="H7" s="26"/>
    </row>
    <row r="8" spans="2:8" x14ac:dyDescent="0.3">
      <c r="B8" s="91"/>
      <c r="C8" s="9"/>
      <c r="D8" s="1"/>
      <c r="E8" s="18"/>
      <c r="F8" s="48"/>
      <c r="G8" s="2"/>
      <c r="H8" s="25"/>
    </row>
    <row r="9" spans="2:8" x14ac:dyDescent="0.3">
      <c r="B9" s="91"/>
      <c r="C9" s="9"/>
      <c r="D9" s="1"/>
      <c r="E9" s="18"/>
      <c r="F9" s="48"/>
      <c r="G9" s="2"/>
      <c r="H9" s="25"/>
    </row>
    <row r="10" spans="2:8" x14ac:dyDescent="0.3">
      <c r="B10" s="91"/>
      <c r="C10" s="9"/>
      <c r="D10" s="1"/>
      <c r="E10" s="18"/>
      <c r="F10" s="48"/>
      <c r="G10" s="2"/>
      <c r="H10" s="25"/>
    </row>
    <row r="11" spans="2:8" x14ac:dyDescent="0.3">
      <c r="B11" s="91"/>
      <c r="C11" s="9"/>
      <c r="D11" s="1"/>
      <c r="E11" s="18"/>
      <c r="F11" s="48"/>
      <c r="G11" s="2"/>
      <c r="H11" s="25"/>
    </row>
    <row r="12" spans="2:8" ht="15" thickBot="1" x14ac:dyDescent="0.35">
      <c r="B12" s="92"/>
      <c r="C12" s="32"/>
      <c r="D12" s="33"/>
      <c r="E12" s="34"/>
      <c r="F12" s="49"/>
      <c r="G12" s="35"/>
      <c r="H12" s="27"/>
    </row>
    <row r="13" spans="2:8" x14ac:dyDescent="0.3">
      <c r="B13" s="11"/>
      <c r="C13" s="24"/>
      <c r="D13" s="11"/>
      <c r="E13" s="38"/>
      <c r="F13" s="39"/>
      <c r="G13" s="11"/>
      <c r="H13" s="6"/>
    </row>
    <row r="14" spans="2:8" x14ac:dyDescent="0.3">
      <c r="B14" s="11"/>
      <c r="C14" s="24"/>
      <c r="D14" s="11"/>
      <c r="E14" s="38"/>
      <c r="F14" s="39"/>
      <c r="G14" s="11"/>
      <c r="H14" s="6"/>
    </row>
    <row r="15" spans="2:8" ht="15" thickBot="1" x14ac:dyDescent="0.35">
      <c r="B15" s="11"/>
      <c r="C15" s="24"/>
      <c r="D15" s="11"/>
      <c r="E15" s="38"/>
      <c r="F15" s="39"/>
      <c r="G15" s="11"/>
      <c r="H15" s="6"/>
    </row>
    <row r="16" spans="2:8" ht="15" thickBot="1" x14ac:dyDescent="0.35">
      <c r="B16" s="11"/>
      <c r="C16" s="24"/>
      <c r="D16" s="11"/>
      <c r="E16" s="46">
        <f>SUM(E3:E12)</f>
        <v>0</v>
      </c>
      <c r="F16" s="47">
        <f>SUM(F3:F12)</f>
        <v>0</v>
      </c>
      <c r="G16" s="11"/>
      <c r="H16" s="6"/>
    </row>
    <row r="17" spans="2:8" ht="15" thickBot="1" x14ac:dyDescent="0.35"/>
    <row r="18" spans="2:8" x14ac:dyDescent="0.3">
      <c r="B18" s="90" t="s">
        <v>9</v>
      </c>
      <c r="C18" s="36"/>
      <c r="D18" s="30"/>
      <c r="E18" s="40"/>
      <c r="F18" s="12"/>
      <c r="G18" s="31"/>
      <c r="H18" s="28"/>
    </row>
    <row r="19" spans="2:8" x14ac:dyDescent="0.3">
      <c r="B19" s="91"/>
      <c r="C19" s="17"/>
      <c r="D19" s="1"/>
      <c r="E19" s="18"/>
      <c r="F19" s="18"/>
      <c r="G19" s="2"/>
      <c r="H19" s="26"/>
    </row>
    <row r="20" spans="2:8" x14ac:dyDescent="0.3">
      <c r="B20" s="91"/>
      <c r="C20" s="17"/>
      <c r="D20" s="1"/>
      <c r="E20" s="18"/>
      <c r="F20" s="18"/>
      <c r="G20" s="2"/>
      <c r="H20" s="26"/>
    </row>
    <row r="21" spans="2:8" x14ac:dyDescent="0.3">
      <c r="B21" s="91"/>
      <c r="C21" s="17"/>
      <c r="D21" s="1"/>
      <c r="E21" s="18"/>
      <c r="F21" s="18"/>
      <c r="G21" s="2"/>
      <c r="H21" s="26"/>
    </row>
    <row r="22" spans="2:8" x14ac:dyDescent="0.3">
      <c r="B22" s="91"/>
      <c r="C22" s="17"/>
      <c r="D22" s="1"/>
      <c r="E22" s="18"/>
      <c r="F22" s="18"/>
      <c r="G22" s="2"/>
      <c r="H22" s="26"/>
    </row>
    <row r="23" spans="2:8" ht="30" customHeight="1" x14ac:dyDescent="0.3">
      <c r="B23" s="91"/>
      <c r="C23" s="17"/>
      <c r="D23" s="1"/>
      <c r="E23" s="18"/>
      <c r="F23" s="18"/>
      <c r="G23" s="2"/>
      <c r="H23" s="26"/>
    </row>
    <row r="24" spans="2:8" x14ac:dyDescent="0.3">
      <c r="B24" s="91"/>
      <c r="C24" s="17"/>
      <c r="D24" s="1"/>
      <c r="E24" s="18"/>
      <c r="F24" s="18"/>
      <c r="G24" s="2"/>
      <c r="H24" s="26"/>
    </row>
    <row r="25" spans="2:8" x14ac:dyDescent="0.3">
      <c r="B25" s="91"/>
      <c r="C25" s="17"/>
      <c r="D25" s="1"/>
      <c r="E25" s="18"/>
      <c r="F25" s="12"/>
      <c r="G25" s="2"/>
      <c r="H25" s="26"/>
    </row>
    <row r="26" spans="2:8" x14ac:dyDescent="0.3">
      <c r="B26" s="91"/>
      <c r="C26" s="17"/>
      <c r="D26" s="1"/>
      <c r="E26" s="18"/>
      <c r="F26" s="12"/>
      <c r="G26" s="2"/>
      <c r="H26" s="26"/>
    </row>
    <row r="27" spans="2:8" x14ac:dyDescent="0.3">
      <c r="B27" s="91"/>
      <c r="C27" s="17"/>
      <c r="D27" s="1"/>
      <c r="E27" s="18"/>
      <c r="F27" s="12"/>
      <c r="G27" s="2"/>
      <c r="H27" s="26"/>
    </row>
    <row r="28" spans="2:8" x14ac:dyDescent="0.3">
      <c r="B28" s="91"/>
      <c r="C28" s="9"/>
      <c r="D28" s="1"/>
      <c r="E28" s="18"/>
      <c r="F28" s="12"/>
      <c r="G28" s="2"/>
      <c r="H28" s="25"/>
    </row>
    <row r="29" spans="2:8" x14ac:dyDescent="0.3">
      <c r="B29" s="91"/>
      <c r="C29" s="9"/>
      <c r="D29" s="1"/>
      <c r="E29" s="18"/>
      <c r="F29" s="12"/>
      <c r="G29" s="2"/>
      <c r="H29" s="25"/>
    </row>
    <row r="30" spans="2:8" x14ac:dyDescent="0.3">
      <c r="B30" s="91"/>
      <c r="C30" s="9"/>
      <c r="D30" s="1"/>
      <c r="E30" s="18"/>
      <c r="F30" s="12"/>
      <c r="G30" s="2"/>
      <c r="H30" s="25"/>
    </row>
    <row r="31" spans="2:8" x14ac:dyDescent="0.3">
      <c r="B31" s="91"/>
      <c r="C31" s="9"/>
      <c r="D31" s="1"/>
      <c r="E31" s="18"/>
      <c r="F31" s="12"/>
      <c r="G31" s="2"/>
      <c r="H31" s="25"/>
    </row>
    <row r="32" spans="2:8" x14ac:dyDescent="0.3">
      <c r="B32" s="91"/>
      <c r="C32" s="9"/>
      <c r="D32" s="1"/>
      <c r="E32" s="18"/>
      <c r="F32" s="12"/>
      <c r="G32" s="2"/>
      <c r="H32" s="25"/>
    </row>
    <row r="33" spans="2:8" x14ac:dyDescent="0.3">
      <c r="B33" s="91"/>
      <c r="C33" s="9"/>
      <c r="D33" s="1"/>
      <c r="E33" s="18"/>
      <c r="F33" s="12"/>
      <c r="G33" s="2"/>
      <c r="H33" s="25"/>
    </row>
    <row r="34" spans="2:8" x14ac:dyDescent="0.3">
      <c r="B34" s="91"/>
      <c r="C34" s="9"/>
      <c r="D34" s="1"/>
      <c r="E34" s="18"/>
      <c r="F34" s="12"/>
      <c r="G34" s="2"/>
      <c r="H34" s="25"/>
    </row>
    <row r="35" spans="2:8" x14ac:dyDescent="0.3">
      <c r="B35" s="91"/>
      <c r="C35" s="9"/>
      <c r="D35" s="1"/>
      <c r="E35" s="18"/>
      <c r="F35" s="12"/>
      <c r="G35" s="2"/>
      <c r="H35" s="25"/>
    </row>
    <row r="36" spans="2:8" x14ac:dyDescent="0.3">
      <c r="B36" s="91"/>
      <c r="C36" s="9"/>
      <c r="D36" s="1"/>
      <c r="E36" s="18"/>
      <c r="F36" s="12"/>
      <c r="G36" s="2"/>
      <c r="H36" s="25"/>
    </row>
    <row r="37" spans="2:8" x14ac:dyDescent="0.3">
      <c r="B37" s="91"/>
      <c r="C37" s="9"/>
      <c r="D37" s="1"/>
      <c r="E37" s="18"/>
      <c r="F37" s="12"/>
      <c r="G37" s="2"/>
      <c r="H37" s="14"/>
    </row>
    <row r="38" spans="2:8" ht="15" thickBot="1" x14ac:dyDescent="0.35">
      <c r="B38" s="92"/>
      <c r="C38" s="8"/>
      <c r="D38" s="10"/>
      <c r="E38" s="19"/>
      <c r="F38" s="20"/>
      <c r="G38" s="10"/>
      <c r="H38" s="21"/>
    </row>
    <row r="39" spans="2:8" x14ac:dyDescent="0.3">
      <c r="C39" s="93" t="s">
        <v>5</v>
      </c>
      <c r="D39" s="93"/>
      <c r="E39" s="38">
        <f>SUM(F18:F38)</f>
        <v>0</v>
      </c>
      <c r="F39" s="39"/>
      <c r="G39" s="11"/>
      <c r="H39" s="6"/>
    </row>
    <row r="40" spans="2:8" ht="15" thickBot="1" x14ac:dyDescent="0.35">
      <c r="C40" s="24"/>
      <c r="D40" s="11"/>
      <c r="E40" s="38"/>
      <c r="F40" s="39"/>
      <c r="G40" s="11"/>
      <c r="H40" s="6"/>
    </row>
    <row r="41" spans="2:8" x14ac:dyDescent="0.3">
      <c r="B41" s="90" t="s">
        <v>10</v>
      </c>
      <c r="C41" s="36"/>
      <c r="D41" s="30"/>
      <c r="E41" s="30"/>
      <c r="F41" s="41"/>
    </row>
    <row r="42" spans="2:8" x14ac:dyDescent="0.3">
      <c r="B42" s="91"/>
      <c r="C42" s="17"/>
      <c r="D42" s="1"/>
      <c r="E42" s="1"/>
      <c r="F42" s="42"/>
    </row>
    <row r="43" spans="2:8" ht="15" thickBot="1" x14ac:dyDescent="0.35">
      <c r="B43" s="92"/>
      <c r="C43" s="37"/>
      <c r="D43" s="33"/>
      <c r="E43" s="33"/>
      <c r="F43" s="43"/>
    </row>
  </sheetData>
  <mergeCells count="4">
    <mergeCell ref="B3:B12"/>
    <mergeCell ref="B41:B43"/>
    <mergeCell ref="B18:B38"/>
    <mergeCell ref="C39:D39"/>
  </mergeCells>
  <dataValidations count="2">
    <dataValidation type="list" allowBlank="1" showInputMessage="1" showErrorMessage="1" sqref="G3:G7 F41:F43 G18:G27" xr:uid="{00000000-0002-0000-0100-000000000000}">
      <formula1>#REF!</formula1>
    </dataValidation>
    <dataValidation type="list" allowBlank="1" showInputMessage="1" showErrorMessage="1" sqref="H3:H16 H18:H40" xr:uid="{00000000-0002-0000-0100-00000100000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'L:\Gestão de CCL\PAC\[PAC ASSESP 2020.xlsx]Planilha2'!#REF!</xm:f>
          </x14:formula1>
          <xm:sqref>G8 F39:G40 G28:G37</xm:sqref>
        </x14:dataValidation>
        <x14:dataValidation type="list" allowBlank="1" showInputMessage="1" showErrorMessage="1" xr:uid="{00000000-0002-0000-0200-000003000000}">
          <x14:formula1>
            <xm:f>'L:\Gestão de CCL\PAC\[PAC GERAF 2020.xlsx]Planilha2'!#REF!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Letícia Hasckel Gewehr</dc:creator>
  <cp:lastModifiedBy>Fábio Antonio Batista da Rosa</cp:lastModifiedBy>
  <cp:lastPrinted>2023-05-19T19:17:23Z</cp:lastPrinted>
  <dcterms:created xsi:type="dcterms:W3CDTF">2019-12-10T13:02:30Z</dcterms:created>
  <dcterms:modified xsi:type="dcterms:W3CDTF">2024-05-14T18:48:39Z</dcterms:modified>
</cp:coreProperties>
</file>